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lify V2\Desktop\"/>
    </mc:Choice>
  </mc:AlternateContent>
  <xr:revisionPtr revIDLastSave="0" documentId="13_ncr:1_{AC90995C-9532-4F66-9500-A9708819061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T KTHPHK2 19-20- KTS2019" sheetId="1" r:id="rId1"/>
    <sheet name="LT KTHPHK2 19-20- KTS2019-KHOA" sheetId="3" r:id="rId2"/>
  </sheets>
  <definedNames>
    <definedName name="_xlnm._FilterDatabase" localSheetId="0" hidden="1">'LT KTHPHK2 19-20- KTS2019'!$A$9:$M$383</definedName>
    <definedName name="_xlnm._FilterDatabase" localSheetId="1" hidden="1">'LT KTHPHK2 19-20- KTS2019-KHOA'!$A$9:$M$383</definedName>
    <definedName name="_xlnm.Print_Titles" localSheetId="0">'LT KTHPHK2 19-20- KTS2019'!$9:$9</definedName>
    <definedName name="_xlnm.Print_Titles" localSheetId="1">'LT KTHPHK2 19-20- KTS2019-KHOA'!$9:$9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2" i="3" l="1"/>
  <c r="H382" i="3"/>
  <c r="M381" i="3"/>
  <c r="H381" i="3"/>
  <c r="M380" i="3"/>
  <c r="H380" i="3"/>
  <c r="M379" i="3"/>
  <c r="H379" i="3"/>
  <c r="M378" i="3"/>
  <c r="H378" i="3"/>
  <c r="M377" i="3"/>
  <c r="B262" i="3" s="1"/>
  <c r="H377" i="3"/>
  <c r="M376" i="3"/>
  <c r="H376" i="3"/>
  <c r="M375" i="3"/>
  <c r="H375" i="3"/>
  <c r="M374" i="3"/>
  <c r="H374" i="3"/>
  <c r="M373" i="3"/>
  <c r="H373" i="3"/>
  <c r="M372" i="3"/>
  <c r="H372" i="3"/>
  <c r="M371" i="3"/>
  <c r="H371" i="3"/>
  <c r="M370" i="3"/>
  <c r="H370" i="3"/>
  <c r="M369" i="3"/>
  <c r="B254" i="3" s="1"/>
  <c r="H369" i="3"/>
  <c r="M368" i="3"/>
  <c r="H368" i="3"/>
  <c r="M367" i="3"/>
  <c r="H367" i="3"/>
  <c r="M366" i="3"/>
  <c r="H366" i="3"/>
  <c r="M365" i="3"/>
  <c r="H365" i="3"/>
  <c r="M364" i="3"/>
  <c r="H364" i="3"/>
  <c r="M363" i="3"/>
  <c r="H363" i="3"/>
  <c r="M362" i="3"/>
  <c r="H362" i="3"/>
  <c r="M361" i="3"/>
  <c r="H361" i="3"/>
  <c r="M360" i="3"/>
  <c r="H360" i="3"/>
  <c r="M359" i="3"/>
  <c r="H359" i="3"/>
  <c r="M358" i="3"/>
  <c r="B243" i="3" s="1"/>
  <c r="H358" i="3"/>
  <c r="M357" i="3"/>
  <c r="H357" i="3"/>
  <c r="M356" i="3"/>
  <c r="H356" i="3"/>
  <c r="M355" i="3"/>
  <c r="H355" i="3"/>
  <c r="M354" i="3"/>
  <c r="H354" i="3"/>
  <c r="M353" i="3"/>
  <c r="H353" i="3"/>
  <c r="M352" i="3"/>
  <c r="H352" i="3"/>
  <c r="M351" i="3"/>
  <c r="H351" i="3"/>
  <c r="M350" i="3"/>
  <c r="H350" i="3"/>
  <c r="M349" i="3"/>
  <c r="H349" i="3"/>
  <c r="M348" i="3"/>
  <c r="H348" i="3"/>
  <c r="M347" i="3"/>
  <c r="H347" i="3"/>
  <c r="M346" i="3"/>
  <c r="H346" i="3"/>
  <c r="M345" i="3"/>
  <c r="H345" i="3"/>
  <c r="M344" i="3"/>
  <c r="H344" i="3"/>
  <c r="M343" i="3"/>
  <c r="H343" i="3"/>
  <c r="M342" i="3"/>
  <c r="H342" i="3"/>
  <c r="M341" i="3"/>
  <c r="B226" i="3" s="1"/>
  <c r="H341" i="3"/>
  <c r="M340" i="3"/>
  <c r="H340" i="3"/>
  <c r="M339" i="3"/>
  <c r="H339" i="3"/>
  <c r="M338" i="3"/>
  <c r="H338" i="3"/>
  <c r="M337" i="3"/>
  <c r="H337" i="3"/>
  <c r="M336" i="3"/>
  <c r="H336" i="3"/>
  <c r="M335" i="3"/>
  <c r="H335" i="3"/>
  <c r="M334" i="3"/>
  <c r="H334" i="3"/>
  <c r="M333" i="3"/>
  <c r="B218" i="3" s="1"/>
  <c r="H333" i="3"/>
  <c r="M332" i="3"/>
  <c r="H332" i="3"/>
  <c r="M331" i="3"/>
  <c r="H331" i="3"/>
  <c r="M330" i="3"/>
  <c r="H330" i="3"/>
  <c r="M329" i="3"/>
  <c r="H329" i="3"/>
  <c r="M328" i="3"/>
  <c r="H328" i="3"/>
  <c r="M327" i="3"/>
  <c r="H327" i="3"/>
  <c r="M326" i="3"/>
  <c r="H326" i="3"/>
  <c r="M325" i="3"/>
  <c r="H325" i="3"/>
  <c r="M324" i="3"/>
  <c r="H324" i="3"/>
  <c r="M323" i="3"/>
  <c r="H323" i="3"/>
  <c r="M322" i="3"/>
  <c r="H322" i="3"/>
  <c r="M321" i="3"/>
  <c r="H321" i="3"/>
  <c r="M320" i="3"/>
  <c r="H320" i="3"/>
  <c r="M319" i="3"/>
  <c r="H319" i="3"/>
  <c r="M318" i="3"/>
  <c r="H318" i="3"/>
  <c r="M317" i="3"/>
  <c r="H317" i="3"/>
  <c r="M316" i="3"/>
  <c r="H316" i="3"/>
  <c r="M315" i="3"/>
  <c r="H315" i="3"/>
  <c r="M314" i="3"/>
  <c r="H314" i="3"/>
  <c r="M313" i="3"/>
  <c r="H313" i="3"/>
  <c r="M312" i="3"/>
  <c r="H312" i="3"/>
  <c r="M311" i="3"/>
  <c r="H311" i="3"/>
  <c r="M310" i="3"/>
  <c r="B195" i="3" s="1"/>
  <c r="H310" i="3"/>
  <c r="M309" i="3"/>
  <c r="H309" i="3"/>
  <c r="M308" i="3"/>
  <c r="H308" i="3"/>
  <c r="M307" i="3"/>
  <c r="H307" i="3"/>
  <c r="M306" i="3"/>
  <c r="H306" i="3"/>
  <c r="M305" i="3"/>
  <c r="H305" i="3"/>
  <c r="M304" i="3"/>
  <c r="H304" i="3"/>
  <c r="M303" i="3"/>
  <c r="H303" i="3"/>
  <c r="M302" i="3"/>
  <c r="H302" i="3"/>
  <c r="M301" i="3"/>
  <c r="H301" i="3"/>
  <c r="M300" i="3"/>
  <c r="H300" i="3"/>
  <c r="M299" i="3"/>
  <c r="H299" i="3"/>
  <c r="M298" i="3"/>
  <c r="H298" i="3"/>
  <c r="M297" i="3"/>
  <c r="H297" i="3"/>
  <c r="M296" i="3"/>
  <c r="H296" i="3"/>
  <c r="M295" i="3"/>
  <c r="H295" i="3"/>
  <c r="M294" i="3"/>
  <c r="H294" i="3"/>
  <c r="M293" i="3"/>
  <c r="H293" i="3"/>
  <c r="M292" i="3"/>
  <c r="B177" i="3" s="1"/>
  <c r="H292" i="3"/>
  <c r="M291" i="3"/>
  <c r="H291" i="3"/>
  <c r="M290" i="3"/>
  <c r="H290" i="3"/>
  <c r="M289" i="3"/>
  <c r="H289" i="3"/>
  <c r="M288" i="3"/>
  <c r="H288" i="3"/>
  <c r="M287" i="3"/>
  <c r="H287" i="3"/>
  <c r="M286" i="3"/>
  <c r="H286" i="3"/>
  <c r="M285" i="3"/>
  <c r="B170" i="3" s="1"/>
  <c r="H285" i="3"/>
  <c r="M284" i="3"/>
  <c r="H284" i="3"/>
  <c r="M283" i="3"/>
  <c r="H283" i="3"/>
  <c r="M282" i="3"/>
  <c r="H282" i="3"/>
  <c r="M281" i="3"/>
  <c r="H281" i="3"/>
  <c r="M280" i="3"/>
  <c r="H280" i="3"/>
  <c r="M279" i="3"/>
  <c r="H279" i="3"/>
  <c r="M278" i="3"/>
  <c r="H278" i="3"/>
  <c r="M277" i="3"/>
  <c r="H277" i="3"/>
  <c r="M276" i="3"/>
  <c r="B161" i="3" s="1"/>
  <c r="H276" i="3"/>
  <c r="M275" i="3"/>
  <c r="H275" i="3"/>
  <c r="M274" i="3"/>
  <c r="H274" i="3"/>
  <c r="M273" i="3"/>
  <c r="B158" i="3" s="1"/>
  <c r="H273" i="3"/>
  <c r="M272" i="3"/>
  <c r="H272" i="3"/>
  <c r="M271" i="3"/>
  <c r="H271" i="3"/>
  <c r="M270" i="3"/>
  <c r="H270" i="3"/>
  <c r="M269" i="3"/>
  <c r="B154" i="3" s="1"/>
  <c r="H269" i="3"/>
  <c r="M268" i="3"/>
  <c r="H268" i="3"/>
  <c r="M267" i="3"/>
  <c r="B267" i="3" s="1"/>
  <c r="H267" i="3"/>
  <c r="M266" i="3"/>
  <c r="B151" i="3" s="1"/>
  <c r="H266" i="3"/>
  <c r="M265" i="3"/>
  <c r="H237" i="3"/>
  <c r="M264" i="3"/>
  <c r="H236" i="3"/>
  <c r="M263" i="3"/>
  <c r="H235" i="3"/>
  <c r="M262" i="3"/>
  <c r="H234" i="3"/>
  <c r="M261" i="3"/>
  <c r="H177" i="3"/>
  <c r="M260" i="3"/>
  <c r="H63" i="3"/>
  <c r="M259" i="3"/>
  <c r="B144" i="3" s="1"/>
  <c r="H62" i="3"/>
  <c r="M258" i="3"/>
  <c r="H61" i="3"/>
  <c r="M257" i="3"/>
  <c r="B142" i="3" s="1"/>
  <c r="H60" i="3"/>
  <c r="M256" i="3"/>
  <c r="H59" i="3"/>
  <c r="M255" i="3"/>
  <c r="H58" i="3"/>
  <c r="M254" i="3"/>
  <c r="H57" i="3"/>
  <c r="M253" i="3"/>
  <c r="H56" i="3"/>
  <c r="M252" i="3"/>
  <c r="H55" i="3"/>
  <c r="M251" i="3"/>
  <c r="B233" i="3" s="1"/>
  <c r="H233" i="3"/>
  <c r="M250" i="3"/>
  <c r="H232" i="3"/>
  <c r="M249" i="3"/>
  <c r="B231" i="3" s="1"/>
  <c r="H231" i="3"/>
  <c r="M248" i="3"/>
  <c r="H230" i="3"/>
  <c r="M247" i="3"/>
  <c r="B229" i="3" s="1"/>
  <c r="H229" i="3"/>
  <c r="M246" i="3"/>
  <c r="B378" i="3" s="1"/>
  <c r="H228" i="3"/>
  <c r="M245" i="3"/>
  <c r="H227" i="3"/>
  <c r="B227" i="3"/>
  <c r="M244" i="3"/>
  <c r="H226" i="3"/>
  <c r="M243" i="3"/>
  <c r="B375" i="3" s="1"/>
  <c r="H225" i="3"/>
  <c r="M242" i="3"/>
  <c r="H224" i="3"/>
  <c r="M241" i="3"/>
  <c r="H223" i="3"/>
  <c r="M240" i="3"/>
  <c r="H222" i="3"/>
  <c r="M239" i="3"/>
  <c r="H221" i="3"/>
  <c r="M238" i="3"/>
  <c r="B370" i="3" s="1"/>
  <c r="H220" i="3"/>
  <c r="M237" i="3"/>
  <c r="B265" i="3" s="1"/>
  <c r="H265" i="3"/>
  <c r="M236" i="3"/>
  <c r="H264" i="3"/>
  <c r="M235" i="3"/>
  <c r="B263" i="3" s="1"/>
  <c r="H263" i="3"/>
  <c r="M234" i="3"/>
  <c r="H190" i="3"/>
  <c r="M233" i="3"/>
  <c r="H189" i="3"/>
  <c r="M232" i="3"/>
  <c r="H188" i="3"/>
  <c r="M231" i="3"/>
  <c r="H262" i="3"/>
  <c r="M230" i="3"/>
  <c r="H261" i="3"/>
  <c r="B261" i="3"/>
  <c r="M229" i="3"/>
  <c r="H260" i="3"/>
  <c r="M228" i="3"/>
  <c r="B360" i="3" s="1"/>
  <c r="H259" i="3"/>
  <c r="M227" i="3"/>
  <c r="H258" i="3"/>
  <c r="M226" i="3"/>
  <c r="H257" i="3"/>
  <c r="M225" i="3"/>
  <c r="H256" i="3"/>
  <c r="M224" i="3"/>
  <c r="H255" i="3"/>
  <c r="M223" i="3"/>
  <c r="H254" i="3"/>
  <c r="M222" i="3"/>
  <c r="H253" i="3"/>
  <c r="M221" i="3"/>
  <c r="H187" i="3"/>
  <c r="M220" i="3"/>
  <c r="H176" i="3"/>
  <c r="M219" i="3"/>
  <c r="H175" i="3"/>
  <c r="M218" i="3"/>
  <c r="H174" i="3"/>
  <c r="M217" i="3"/>
  <c r="B349" i="3" s="1"/>
  <c r="H173" i="3"/>
  <c r="M216" i="3"/>
  <c r="H172" i="3"/>
  <c r="M215" i="3"/>
  <c r="H171" i="3"/>
  <c r="B171" i="3"/>
  <c r="M214" i="3"/>
  <c r="H170" i="3"/>
  <c r="M213" i="3"/>
  <c r="H54" i="3"/>
  <c r="M212" i="3"/>
  <c r="B344" i="3" s="1"/>
  <c r="H53" i="3"/>
  <c r="M211" i="3"/>
  <c r="H52" i="3"/>
  <c r="M210" i="3"/>
  <c r="H51" i="3"/>
  <c r="M209" i="3"/>
  <c r="H50" i="3"/>
  <c r="M208" i="3"/>
  <c r="H49" i="3"/>
  <c r="M207" i="3"/>
  <c r="H48" i="3"/>
  <c r="M206" i="3"/>
  <c r="H47" i="3"/>
  <c r="M205" i="3"/>
  <c r="H46" i="3"/>
  <c r="M204" i="3"/>
  <c r="H45" i="3"/>
  <c r="M203" i="3"/>
  <c r="B169" i="3" s="1"/>
  <c r="H169" i="3"/>
  <c r="M202" i="3"/>
  <c r="B219" i="3" s="1"/>
  <c r="H219" i="3"/>
  <c r="M201" i="3"/>
  <c r="B333" i="3" s="1"/>
  <c r="H168" i="3"/>
  <c r="M200" i="3"/>
  <c r="B167" i="3" s="1"/>
  <c r="H167" i="3"/>
  <c r="M199" i="3"/>
  <c r="H166" i="3"/>
  <c r="M198" i="3"/>
  <c r="H218" i="3"/>
  <c r="M197" i="3"/>
  <c r="H217" i="3"/>
  <c r="M196" i="3"/>
  <c r="B328" i="3" s="1"/>
  <c r="H216" i="3"/>
  <c r="M195" i="3"/>
  <c r="H215" i="3"/>
  <c r="M194" i="3"/>
  <c r="H214" i="3"/>
  <c r="M193" i="3"/>
  <c r="B325" i="3" s="1"/>
  <c r="H213" i="3"/>
  <c r="M192" i="3"/>
  <c r="H212" i="3"/>
  <c r="M191" i="3"/>
  <c r="H211" i="3"/>
  <c r="M190" i="3"/>
  <c r="H210" i="3"/>
  <c r="M189" i="3"/>
  <c r="H209" i="3"/>
  <c r="M188" i="3"/>
  <c r="B208" i="3" s="1"/>
  <c r="H208" i="3"/>
  <c r="M187" i="3"/>
  <c r="H207" i="3"/>
  <c r="M186" i="3"/>
  <c r="B206" i="3" s="1"/>
  <c r="H206" i="3"/>
  <c r="M185" i="3"/>
  <c r="B317" i="3" s="1"/>
  <c r="H165" i="3"/>
  <c r="B165" i="3"/>
  <c r="M184" i="3"/>
  <c r="H164" i="3"/>
  <c r="M183" i="3"/>
  <c r="H163" i="3"/>
  <c r="M182" i="3"/>
  <c r="H135" i="3"/>
  <c r="M181" i="3"/>
  <c r="H162" i="3"/>
  <c r="M180" i="3"/>
  <c r="B312" i="3" s="1"/>
  <c r="H161" i="3"/>
  <c r="M179" i="3"/>
  <c r="H160" i="3"/>
  <c r="M178" i="3"/>
  <c r="H159" i="3"/>
  <c r="M177" i="3"/>
  <c r="B309" i="3" s="1"/>
  <c r="H158" i="3"/>
  <c r="M176" i="3"/>
  <c r="H157" i="3"/>
  <c r="M175" i="3"/>
  <c r="H134" i="3"/>
  <c r="M174" i="3"/>
  <c r="H156" i="3"/>
  <c r="M173" i="3"/>
  <c r="H155" i="3"/>
  <c r="M172" i="3"/>
  <c r="B304" i="3" s="1"/>
  <c r="H154" i="3"/>
  <c r="M171" i="3"/>
  <c r="H153" i="3"/>
  <c r="M170" i="3"/>
  <c r="H152" i="3"/>
  <c r="M169" i="3"/>
  <c r="B301" i="3" s="1"/>
  <c r="H151" i="3"/>
  <c r="M168" i="3"/>
  <c r="H150" i="3"/>
  <c r="M167" i="3"/>
  <c r="H252" i="3"/>
  <c r="M166" i="3"/>
  <c r="H133" i="3"/>
  <c r="M165" i="3"/>
  <c r="B251" i="3" s="1"/>
  <c r="H251" i="3"/>
  <c r="M164" i="3"/>
  <c r="H250" i="3"/>
  <c r="M163" i="3"/>
  <c r="B249" i="3" s="1"/>
  <c r="H249" i="3"/>
  <c r="M162" i="3"/>
  <c r="H248" i="3"/>
  <c r="M161" i="3"/>
  <c r="B293" i="3" s="1"/>
  <c r="H44" i="3"/>
  <c r="M160" i="3"/>
  <c r="B292" i="3" s="1"/>
  <c r="H43" i="3"/>
  <c r="M159" i="3"/>
  <c r="H42" i="3"/>
  <c r="M158" i="3"/>
  <c r="H41" i="3"/>
  <c r="M157" i="3"/>
  <c r="H124" i="3"/>
  <c r="M156" i="3"/>
  <c r="H123" i="3"/>
  <c r="M155" i="3"/>
  <c r="H122" i="3"/>
  <c r="M154" i="3"/>
  <c r="H121" i="3"/>
  <c r="M153" i="3"/>
  <c r="B285" i="3" s="1"/>
  <c r="H120" i="3"/>
  <c r="M152" i="3"/>
  <c r="B284" i="3" s="1"/>
  <c r="H119" i="3"/>
  <c r="M151" i="3"/>
  <c r="H118" i="3"/>
  <c r="M150" i="3"/>
  <c r="H40" i="3"/>
  <c r="M149" i="3"/>
  <c r="H39" i="3"/>
  <c r="M148" i="3"/>
  <c r="H38" i="3"/>
  <c r="M147" i="3"/>
  <c r="H37" i="3"/>
  <c r="M146" i="3"/>
  <c r="H36" i="3"/>
  <c r="M145" i="3"/>
  <c r="B277" i="3" s="1"/>
  <c r="H117" i="3"/>
  <c r="M144" i="3"/>
  <c r="H116" i="3"/>
  <c r="M143" i="3"/>
  <c r="H115" i="3"/>
  <c r="M142" i="3"/>
  <c r="H114" i="3"/>
  <c r="M141" i="3"/>
  <c r="H113" i="3"/>
  <c r="M140" i="3"/>
  <c r="H112" i="3"/>
  <c r="M139" i="3"/>
  <c r="H111" i="3"/>
  <c r="M138" i="3"/>
  <c r="H110" i="3"/>
  <c r="M137" i="3"/>
  <c r="B269" i="3" s="1"/>
  <c r="H109" i="3"/>
  <c r="M136" i="3"/>
  <c r="B268" i="3" s="1"/>
  <c r="H108" i="3"/>
  <c r="M135" i="3"/>
  <c r="H149" i="3"/>
  <c r="M134" i="3"/>
  <c r="H247" i="3"/>
  <c r="B247" i="3"/>
  <c r="M133" i="3"/>
  <c r="H132" i="3"/>
  <c r="M132" i="3"/>
  <c r="H246" i="3"/>
  <c r="M131" i="3"/>
  <c r="H245" i="3"/>
  <c r="M130" i="3"/>
  <c r="H244" i="3"/>
  <c r="M129" i="3"/>
  <c r="H243" i="3"/>
  <c r="M128" i="3"/>
  <c r="H35" i="3"/>
  <c r="M127" i="3"/>
  <c r="H34" i="3"/>
  <c r="M126" i="3"/>
  <c r="H33" i="3"/>
  <c r="M125" i="3"/>
  <c r="H32" i="3"/>
  <c r="M124" i="3"/>
  <c r="H31" i="3"/>
  <c r="M123" i="3"/>
  <c r="B123" i="3" s="1"/>
  <c r="H30" i="3"/>
  <c r="M122" i="3"/>
  <c r="H107" i="3"/>
  <c r="M121" i="3"/>
  <c r="H106" i="3"/>
  <c r="M120" i="3"/>
  <c r="H105" i="3"/>
  <c r="M119" i="3"/>
  <c r="H104" i="3"/>
  <c r="M118" i="3"/>
  <c r="H103" i="3"/>
  <c r="M117" i="3"/>
  <c r="B117" i="3" s="1"/>
  <c r="H102" i="3"/>
  <c r="M116" i="3"/>
  <c r="H101" i="3"/>
  <c r="M115" i="3"/>
  <c r="H100" i="3"/>
  <c r="M114" i="3"/>
  <c r="H99" i="3"/>
  <c r="M113" i="3"/>
  <c r="H98" i="3"/>
  <c r="M112" i="3"/>
  <c r="H29" i="3"/>
  <c r="M111" i="3"/>
  <c r="H28" i="3"/>
  <c r="M110" i="3"/>
  <c r="H186" i="3"/>
  <c r="B186" i="3"/>
  <c r="M109" i="3"/>
  <c r="B185" i="3" s="1"/>
  <c r="H185" i="3"/>
  <c r="M108" i="3"/>
  <c r="H184" i="3"/>
  <c r="M107" i="3"/>
  <c r="H148" i="3"/>
  <c r="M106" i="3"/>
  <c r="H139" i="3"/>
  <c r="M105" i="3"/>
  <c r="H138" i="3"/>
  <c r="B138" i="3"/>
  <c r="M104" i="3"/>
  <c r="H205" i="3"/>
  <c r="M103" i="3"/>
  <c r="H204" i="3"/>
  <c r="M102" i="3"/>
  <c r="H203" i="3"/>
  <c r="M101" i="3"/>
  <c r="H202" i="3"/>
  <c r="M100" i="3"/>
  <c r="B201" i="3" s="1"/>
  <c r="H201" i="3"/>
  <c r="M99" i="3"/>
  <c r="H200" i="3"/>
  <c r="M98" i="3"/>
  <c r="B199" i="3" s="1"/>
  <c r="H199" i="3"/>
  <c r="M97" i="3"/>
  <c r="H198" i="3"/>
  <c r="B198" i="3"/>
  <c r="M96" i="3"/>
  <c r="H197" i="3"/>
  <c r="M95" i="3"/>
  <c r="H196" i="3"/>
  <c r="M94" i="3"/>
  <c r="H195" i="3"/>
  <c r="M93" i="3"/>
  <c r="B93" i="3" s="1"/>
  <c r="H194" i="3"/>
  <c r="M92" i="3"/>
  <c r="H193" i="3"/>
  <c r="M91" i="3"/>
  <c r="B192" i="3" s="1"/>
  <c r="H192" i="3"/>
  <c r="M90" i="3"/>
  <c r="H191" i="3"/>
  <c r="M89" i="3"/>
  <c r="H147" i="3"/>
  <c r="M88" i="3"/>
  <c r="B183" i="3" s="1"/>
  <c r="H183" i="3"/>
  <c r="M87" i="3"/>
  <c r="H182" i="3"/>
  <c r="M86" i="3"/>
  <c r="H181" i="3"/>
  <c r="B181" i="3"/>
  <c r="M85" i="3"/>
  <c r="B131" i="3" s="1"/>
  <c r="H131" i="3"/>
  <c r="M84" i="3"/>
  <c r="B137" i="3" s="1"/>
  <c r="H137" i="3"/>
  <c r="M83" i="3"/>
  <c r="H130" i="3"/>
  <c r="M82" i="3"/>
  <c r="H129" i="3"/>
  <c r="M81" i="3"/>
  <c r="H180" i="3"/>
  <c r="M80" i="3"/>
  <c r="H179" i="3"/>
  <c r="M79" i="3"/>
  <c r="B79" i="3" s="1"/>
  <c r="H178" i="3"/>
  <c r="M78" i="3"/>
  <c r="H128" i="3"/>
  <c r="M77" i="3"/>
  <c r="H127" i="3"/>
  <c r="M76" i="3"/>
  <c r="H126" i="3"/>
  <c r="M75" i="3"/>
  <c r="H136" i="3"/>
  <c r="M74" i="3"/>
  <c r="B97" i="3" s="1"/>
  <c r="H97" i="3"/>
  <c r="M73" i="3"/>
  <c r="H96" i="3"/>
  <c r="M72" i="3"/>
  <c r="H95" i="3"/>
  <c r="M71" i="3"/>
  <c r="H94" i="3"/>
  <c r="M70" i="3"/>
  <c r="H93" i="3"/>
  <c r="M69" i="3"/>
  <c r="B69" i="3" s="1"/>
  <c r="H92" i="3"/>
  <c r="M68" i="3"/>
  <c r="H91" i="3"/>
  <c r="M67" i="3"/>
  <c r="H90" i="3"/>
  <c r="M66" i="3"/>
  <c r="H89" i="3"/>
  <c r="M65" i="3"/>
  <c r="H88" i="3"/>
  <c r="M64" i="3"/>
  <c r="H87" i="3"/>
  <c r="M63" i="3"/>
  <c r="B86" i="3" s="1"/>
  <c r="H86" i="3"/>
  <c r="M62" i="3"/>
  <c r="H85" i="3"/>
  <c r="B85" i="3"/>
  <c r="M61" i="3"/>
  <c r="H84" i="3"/>
  <c r="M60" i="3"/>
  <c r="H83" i="3"/>
  <c r="M59" i="3"/>
  <c r="H82" i="3"/>
  <c r="M58" i="3"/>
  <c r="H81" i="3"/>
  <c r="M57" i="3"/>
  <c r="H27" i="3"/>
  <c r="M56" i="3"/>
  <c r="B56" i="3" s="1"/>
  <c r="H26" i="3"/>
  <c r="M55" i="3"/>
  <c r="H25" i="3"/>
  <c r="M54" i="3"/>
  <c r="H24" i="3"/>
  <c r="M53" i="3"/>
  <c r="H23" i="3"/>
  <c r="M52" i="3"/>
  <c r="H22" i="3"/>
  <c r="M51" i="3"/>
  <c r="H21" i="3"/>
  <c r="M50" i="3"/>
  <c r="H20" i="3"/>
  <c r="M49" i="3"/>
  <c r="H19" i="3"/>
  <c r="M48" i="3"/>
  <c r="H18" i="3"/>
  <c r="M47" i="3"/>
  <c r="H17" i="3"/>
  <c r="M46" i="3"/>
  <c r="H16" i="3"/>
  <c r="M45" i="3"/>
  <c r="H15" i="3"/>
  <c r="M44" i="3"/>
  <c r="H80" i="3"/>
  <c r="M43" i="3"/>
  <c r="H79" i="3"/>
  <c r="M42" i="3"/>
  <c r="H78" i="3"/>
  <c r="M41" i="3"/>
  <c r="H77" i="3"/>
  <c r="M40" i="3"/>
  <c r="H76" i="3"/>
  <c r="M39" i="3"/>
  <c r="H75" i="3"/>
  <c r="M38" i="3"/>
  <c r="H74" i="3"/>
  <c r="M37" i="3"/>
  <c r="H73" i="3"/>
  <c r="M36" i="3"/>
  <c r="H72" i="3"/>
  <c r="M35" i="3"/>
  <c r="H71" i="3"/>
  <c r="M34" i="3"/>
  <c r="H70" i="3"/>
  <c r="M33" i="3"/>
  <c r="B33" i="3" s="1"/>
  <c r="H69" i="3"/>
  <c r="M32" i="3"/>
  <c r="B68" i="3" s="1"/>
  <c r="H68" i="3"/>
  <c r="M31" i="3"/>
  <c r="H67" i="3"/>
  <c r="M30" i="3"/>
  <c r="H66" i="3"/>
  <c r="M29" i="3"/>
  <c r="H65" i="3"/>
  <c r="M28" i="3"/>
  <c r="H64" i="3"/>
  <c r="M27" i="3"/>
  <c r="B27" i="3" s="1"/>
  <c r="H14" i="3"/>
  <c r="M26" i="3"/>
  <c r="H13" i="3"/>
  <c r="M25" i="3"/>
  <c r="H12" i="3"/>
  <c r="M24" i="3"/>
  <c r="B24" i="3" s="1"/>
  <c r="H11" i="3"/>
  <c r="M23" i="3"/>
  <c r="H10" i="3"/>
  <c r="M22" i="3"/>
  <c r="H146" i="3"/>
  <c r="M21" i="3"/>
  <c r="H145" i="3"/>
  <c r="M20" i="3"/>
  <c r="H144" i="3"/>
  <c r="M19" i="3"/>
  <c r="B19" i="3" s="1"/>
  <c r="H242" i="3"/>
  <c r="M18" i="3"/>
  <c r="B241" i="3" s="1"/>
  <c r="H241" i="3"/>
  <c r="M17" i="3"/>
  <c r="H240" i="3"/>
  <c r="B240" i="3"/>
  <c r="M16" i="3"/>
  <c r="H239" i="3"/>
  <c r="M15" i="3"/>
  <c r="H238" i="3"/>
  <c r="M14" i="3"/>
  <c r="H125" i="3"/>
  <c r="M13" i="3"/>
  <c r="H143" i="3"/>
  <c r="M12" i="3"/>
  <c r="H142" i="3"/>
  <c r="M11" i="3"/>
  <c r="H141" i="3"/>
  <c r="M10" i="3"/>
  <c r="H140" i="3"/>
  <c r="B202" i="3" l="1"/>
  <c r="B204" i="3"/>
  <c r="B188" i="3"/>
  <c r="B190" i="3"/>
  <c r="B140" i="3"/>
  <c r="B74" i="3"/>
  <c r="B234" i="3"/>
  <c r="B236" i="3"/>
  <c r="B75" i="3"/>
  <c r="B77" i="3"/>
  <c r="B129" i="3"/>
  <c r="B133" i="3"/>
  <c r="B81" i="3"/>
  <c r="B83" i="3"/>
  <c r="B103" i="3"/>
  <c r="B57" i="3"/>
  <c r="B59" i="3"/>
  <c r="B61" i="3"/>
  <c r="B286" i="3"/>
  <c r="B88" i="3"/>
  <c r="B95" i="3"/>
  <c r="B179" i="3"/>
  <c r="B306" i="3"/>
  <c r="B308" i="3"/>
  <c r="B318" i="3"/>
  <c r="B322" i="3"/>
  <c r="B324" i="3"/>
  <c r="B238" i="3"/>
  <c r="B90" i="3"/>
  <c r="B92" i="3"/>
  <c r="B246" i="3"/>
  <c r="B155" i="3"/>
  <c r="B160" i="3"/>
  <c r="B163" i="3"/>
  <c r="B343" i="3"/>
  <c r="B20" i="3"/>
  <c r="B281" i="3"/>
  <c r="B283" i="3"/>
  <c r="B302" i="3"/>
  <c r="B356" i="3"/>
  <c r="B70" i="3"/>
  <c r="B72" i="3"/>
  <c r="B15" i="3"/>
  <c r="B104" i="3"/>
  <c r="B252" i="3"/>
  <c r="B156" i="3"/>
  <c r="B207" i="3"/>
  <c r="B209" i="3"/>
  <c r="B211" i="3"/>
  <c r="B166" i="3"/>
  <c r="B297" i="3"/>
  <c r="B299" i="3"/>
  <c r="B347" i="3"/>
  <c r="B145" i="3"/>
  <c r="B10" i="3"/>
  <c r="B65" i="3"/>
  <c r="B67" i="3"/>
  <c r="B76" i="3"/>
  <c r="B87" i="3"/>
  <c r="B94" i="3"/>
  <c r="B127" i="3"/>
  <c r="B147" i="3"/>
  <c r="B29" i="3"/>
  <c r="B99" i="3"/>
  <c r="B101" i="3"/>
  <c r="B245" i="3"/>
  <c r="B153" i="3"/>
  <c r="B258" i="3"/>
  <c r="B260" i="3"/>
  <c r="B264" i="3"/>
  <c r="B235" i="3"/>
  <c r="B237" i="3"/>
  <c r="B270" i="3"/>
  <c r="B272" i="3"/>
  <c r="B311" i="3"/>
  <c r="B313" i="3"/>
  <c r="B315" i="3"/>
  <c r="B340" i="3"/>
  <c r="B367" i="3"/>
  <c r="B22" i="3"/>
  <c r="B82" i="3"/>
  <c r="B84" i="3"/>
  <c r="B89" i="3"/>
  <c r="B91" i="3"/>
  <c r="B149" i="3"/>
  <c r="B111" i="3"/>
  <c r="B113" i="3"/>
  <c r="B134" i="3"/>
  <c r="B52" i="3"/>
  <c r="B54" i="3"/>
  <c r="B172" i="3"/>
  <c r="B174" i="3"/>
  <c r="B288" i="3"/>
  <c r="B290" i="3"/>
  <c r="B331" i="3"/>
  <c r="B365" i="3"/>
  <c r="B125" i="3"/>
  <c r="B14" i="3"/>
  <c r="B45" i="3"/>
  <c r="B336" i="3"/>
  <c r="B25" i="3"/>
  <c r="B55" i="3"/>
  <c r="B182" i="3"/>
  <c r="B197" i="3"/>
  <c r="B96" i="3"/>
  <c r="B203" i="3"/>
  <c r="B135" i="3"/>
  <c r="B256" i="3"/>
  <c r="B357" i="3"/>
  <c r="B274" i="3"/>
  <c r="B239" i="3"/>
  <c r="B16" i="3"/>
  <c r="B12" i="3"/>
  <c r="B116" i="3"/>
  <c r="B276" i="3"/>
  <c r="B35" i="3"/>
  <c r="B128" i="3"/>
  <c r="B150" i="3"/>
  <c r="B300" i="3"/>
  <c r="B50" i="3"/>
  <c r="B341" i="3"/>
  <c r="B176" i="3"/>
  <c r="B352" i="3"/>
  <c r="B327" i="3"/>
  <c r="B334" i="3"/>
  <c r="B295" i="3"/>
  <c r="B180" i="3"/>
  <c r="B18" i="3"/>
  <c r="B48" i="3"/>
  <c r="B279" i="3"/>
  <c r="B164" i="3"/>
  <c r="B148" i="3"/>
  <c r="B30" i="3"/>
  <c r="B152" i="3"/>
  <c r="B338" i="3"/>
  <c r="B354" i="3"/>
  <c r="B372" i="3"/>
  <c r="B381" i="3"/>
  <c r="B143" i="3"/>
  <c r="B146" i="3"/>
  <c r="B11" i="3"/>
  <c r="B13" i="3"/>
  <c r="B66" i="3"/>
  <c r="B78" i="3"/>
  <c r="B17" i="3"/>
  <c r="B26" i="3"/>
  <c r="B178" i="3"/>
  <c r="B196" i="3"/>
  <c r="B205" i="3"/>
  <c r="B28" i="3"/>
  <c r="B105" i="3"/>
  <c r="B34" i="3"/>
  <c r="B108" i="3"/>
  <c r="B114" i="3"/>
  <c r="B115" i="3"/>
  <c r="B250" i="3"/>
  <c r="B157" i="3"/>
  <c r="B162" i="3"/>
  <c r="B210" i="3"/>
  <c r="B168" i="3"/>
  <c r="B46" i="3"/>
  <c r="B49" i="3"/>
  <c r="B51" i="3"/>
  <c r="B53" i="3"/>
  <c r="B173" i="3"/>
  <c r="B175" i="3"/>
  <c r="B187" i="3"/>
  <c r="B255" i="3"/>
  <c r="B257" i="3"/>
  <c r="B259" i="3"/>
  <c r="B189" i="3"/>
  <c r="B228" i="3"/>
  <c r="B230" i="3"/>
  <c r="B232" i="3"/>
  <c r="B58" i="3"/>
  <c r="B60" i="3"/>
  <c r="B62" i="3"/>
  <c r="B266" i="3"/>
  <c r="B271" i="3"/>
  <c r="B273" i="3"/>
  <c r="B275" i="3"/>
  <c r="B278" i="3"/>
  <c r="B280" i="3"/>
  <c r="B282" i="3"/>
  <c r="B287" i="3"/>
  <c r="B289" i="3"/>
  <c r="B291" i="3"/>
  <c r="B294" i="3"/>
  <c r="B296" i="3"/>
  <c r="B298" i="3"/>
  <c r="B303" i="3"/>
  <c r="B310" i="3"/>
  <c r="B319" i="3"/>
  <c r="B326" i="3"/>
  <c r="B335" i="3"/>
  <c r="B342" i="3"/>
  <c r="B351" i="3"/>
  <c r="B358" i="3"/>
  <c r="B369" i="3"/>
  <c r="B376" i="3"/>
  <c r="B350" i="3"/>
  <c r="B359" i="3"/>
  <c r="B368" i="3"/>
  <c r="B377" i="3"/>
  <c r="B141" i="3"/>
  <c r="B136" i="3"/>
  <c r="B194" i="3"/>
  <c r="B98" i="3"/>
  <c r="B32" i="3"/>
  <c r="B244" i="3"/>
  <c r="B119" i="3"/>
  <c r="B121" i="3"/>
  <c r="B329" i="3"/>
  <c r="B345" i="3"/>
  <c r="B361" i="3"/>
  <c r="B374" i="3"/>
  <c r="B379" i="3"/>
  <c r="B242" i="3"/>
  <c r="B64" i="3"/>
  <c r="B71" i="3"/>
  <c r="B73" i="3"/>
  <c r="B80" i="3"/>
  <c r="B21" i="3"/>
  <c r="B23" i="3"/>
  <c r="B126" i="3"/>
  <c r="B130" i="3"/>
  <c r="B191" i="3"/>
  <c r="B193" i="3"/>
  <c r="B200" i="3"/>
  <c r="B139" i="3"/>
  <c r="B184" i="3"/>
  <c r="B100" i="3"/>
  <c r="B102" i="3"/>
  <c r="B106" i="3"/>
  <c r="B107" i="3"/>
  <c r="B31" i="3"/>
  <c r="B132" i="3"/>
  <c r="B109" i="3"/>
  <c r="B110" i="3"/>
  <c r="B112" i="3"/>
  <c r="B118" i="3"/>
  <c r="B120" i="3"/>
  <c r="B122" i="3"/>
  <c r="B124" i="3"/>
  <c r="B248" i="3"/>
  <c r="B159" i="3"/>
  <c r="B47" i="3"/>
  <c r="B253" i="3"/>
  <c r="B63" i="3"/>
  <c r="B305" i="3"/>
  <c r="B307" i="3"/>
  <c r="B314" i="3"/>
  <c r="B316" i="3"/>
  <c r="B320" i="3"/>
  <c r="B321" i="3"/>
  <c r="B323" i="3"/>
  <c r="B330" i="3"/>
  <c r="B332" i="3"/>
  <c r="B337" i="3"/>
  <c r="B339" i="3"/>
  <c r="B346" i="3"/>
  <c r="B348" i="3"/>
  <c r="B353" i="3"/>
  <c r="B355" i="3"/>
  <c r="B362" i="3"/>
  <c r="B366" i="3"/>
  <c r="B371" i="3"/>
  <c r="B373" i="3"/>
  <c r="B380" i="3"/>
  <c r="B382" i="3"/>
  <c r="M341" i="1"/>
  <c r="M342" i="1"/>
  <c r="M343" i="1"/>
  <c r="M344" i="1"/>
  <c r="M345" i="1"/>
  <c r="M346" i="1"/>
  <c r="M327" i="1"/>
  <c r="M328" i="1"/>
  <c r="M329" i="1"/>
  <c r="M330" i="1"/>
  <c r="M331" i="1"/>
  <c r="M332" i="1"/>
  <c r="M36" i="1"/>
  <c r="M37" i="1"/>
  <c r="M38" i="1"/>
  <c r="M39" i="1"/>
  <c r="M40" i="1"/>
  <c r="M41" i="1"/>
  <c r="M42" i="1"/>
  <c r="M43" i="1"/>
  <c r="M44" i="1"/>
  <c r="M300" i="1" l="1"/>
  <c r="M301" i="1"/>
  <c r="M302" i="1"/>
  <c r="H234" i="1"/>
  <c r="H233" i="1"/>
  <c r="H232" i="1"/>
  <c r="M312" i="1"/>
  <c r="H103" i="1"/>
  <c r="M133" i="1" l="1"/>
  <c r="H182" i="1"/>
  <c r="H243" i="1"/>
  <c r="H242" i="1"/>
  <c r="H241" i="1"/>
  <c r="H240" i="1"/>
  <c r="H239" i="1"/>
  <c r="H238" i="1"/>
  <c r="H197" i="1"/>
  <c r="H196" i="1"/>
  <c r="H195" i="1"/>
  <c r="H194" i="1"/>
  <c r="H193" i="1"/>
  <c r="H192" i="1"/>
  <c r="H161" i="1"/>
  <c r="H160" i="1"/>
  <c r="H159" i="1"/>
  <c r="H158" i="1"/>
  <c r="H150" i="1"/>
  <c r="H149" i="1"/>
  <c r="H148" i="1"/>
  <c r="H147" i="1"/>
  <c r="H146" i="1"/>
  <c r="H273" i="1"/>
  <c r="H25" i="1"/>
  <c r="H51" i="1"/>
  <c r="H254" i="1"/>
  <c r="H129" i="1"/>
  <c r="H162" i="1"/>
  <c r="H220" i="1"/>
  <c r="H319" i="1"/>
  <c r="H286" i="1"/>
  <c r="H370" i="1"/>
  <c r="H360" i="1"/>
  <c r="H30" i="1"/>
  <c r="H60" i="1"/>
  <c r="H206" i="1"/>
  <c r="H127" i="1"/>
  <c r="H110" i="1"/>
  <c r="H97" i="1"/>
  <c r="H188" i="1"/>
  <c r="H248" i="1"/>
  <c r="H102" i="1"/>
  <c r="H199" i="1"/>
  <c r="H302" i="1"/>
  <c r="H287" i="1"/>
  <c r="H371" i="1"/>
  <c r="H361" i="1"/>
  <c r="H31" i="1"/>
  <c r="H61" i="1"/>
  <c r="H207" i="1"/>
  <c r="H128" i="1"/>
  <c r="H19" i="1"/>
  <c r="H98" i="1"/>
  <c r="H189" i="1"/>
  <c r="H249" i="1"/>
  <c r="H104" i="1"/>
  <c r="H200" i="1"/>
  <c r="H175" i="1"/>
  <c r="H303" i="1"/>
  <c r="H288" i="1"/>
  <c r="H372" i="1"/>
  <c r="H32" i="1"/>
  <c r="H62" i="1"/>
  <c r="H208" i="1"/>
  <c r="H123" i="1"/>
  <c r="H16" i="1"/>
  <c r="H190" i="1"/>
  <c r="H250" i="1"/>
  <c r="H179" i="1"/>
  <c r="H201" i="1"/>
  <c r="H172" i="1"/>
  <c r="H304" i="1"/>
  <c r="H289" i="1"/>
  <c r="H373" i="1"/>
  <c r="H362" i="1"/>
  <c r="H151" i="1"/>
  <c r="H33" i="1"/>
  <c r="H209" i="1"/>
  <c r="H90" i="1"/>
  <c r="H92" i="1"/>
  <c r="H191" i="1"/>
  <c r="H251" i="1"/>
  <c r="H180" i="1"/>
  <c r="H173" i="1"/>
  <c r="H13" i="1"/>
  <c r="H323" i="1"/>
  <c r="H327" i="1"/>
  <c r="H335" i="1"/>
  <c r="H331" i="1"/>
  <c r="H265" i="1"/>
  <c r="H305" i="1"/>
  <c r="H274" i="1"/>
  <c r="H350" i="1"/>
  <c r="H374" i="1"/>
  <c r="H339" i="1"/>
  <c r="H116" i="1"/>
  <c r="H139" i="1"/>
  <c r="H41" i="1"/>
  <c r="H71" i="1"/>
  <c r="H224" i="1"/>
  <c r="H78" i="1"/>
  <c r="H85" i="1"/>
  <c r="H306" i="1"/>
  <c r="H275" i="1"/>
  <c r="H351" i="1"/>
  <c r="H375" i="1"/>
  <c r="H340" i="1"/>
  <c r="H117" i="1"/>
  <c r="H140" i="1"/>
  <c r="H42" i="1"/>
  <c r="H72" i="1"/>
  <c r="H225" i="1"/>
  <c r="H76" i="1"/>
  <c r="H82" i="1"/>
  <c r="H307" i="1"/>
  <c r="H276" i="1"/>
  <c r="H352" i="1"/>
  <c r="H376" i="1"/>
  <c r="H341" i="1"/>
  <c r="H118" i="1"/>
  <c r="H141" i="1"/>
  <c r="H43" i="1"/>
  <c r="H73" i="1"/>
  <c r="H226" i="1"/>
  <c r="H107" i="1"/>
  <c r="H77" i="1"/>
  <c r="H83" i="1"/>
  <c r="H277" i="1"/>
  <c r="H26" i="1"/>
  <c r="H52" i="1"/>
  <c r="H255" i="1"/>
  <c r="H130" i="1"/>
  <c r="H163" i="1"/>
  <c r="H214" i="1"/>
  <c r="H278" i="1"/>
  <c r="H27" i="1"/>
  <c r="H53" i="1"/>
  <c r="H256" i="1"/>
  <c r="H131" i="1"/>
  <c r="H164" i="1"/>
  <c r="H215" i="1"/>
  <c r="H45" i="1"/>
  <c r="H54" i="1"/>
  <c r="H257" i="1"/>
  <c r="H132" i="1"/>
  <c r="H165" i="1"/>
  <c r="H216" i="1"/>
  <c r="H290" i="1"/>
  <c r="H377" i="1"/>
  <c r="H210" i="1"/>
  <c r="H124" i="1"/>
  <c r="H75" i="1"/>
  <c r="H84" i="1"/>
  <c r="H91" i="1"/>
  <c r="H93" i="1"/>
  <c r="H181" i="1"/>
  <c r="H174" i="1"/>
  <c r="H308" i="1"/>
  <c r="H279" i="1"/>
  <c r="H353" i="1"/>
  <c r="H378" i="1"/>
  <c r="H342" i="1"/>
  <c r="H119" i="1"/>
  <c r="H142" i="1"/>
  <c r="H105" i="1"/>
  <c r="H227" i="1"/>
  <c r="H12" i="1"/>
  <c r="H309" i="1"/>
  <c r="H280" i="1"/>
  <c r="H354" i="1"/>
  <c r="H379" i="1"/>
  <c r="H343" i="1"/>
  <c r="H120" i="1"/>
  <c r="H143" i="1"/>
  <c r="H106" i="1"/>
  <c r="H228" i="1"/>
  <c r="H10" i="1"/>
  <c r="H20" i="1"/>
  <c r="H310" i="1"/>
  <c r="H281" i="1"/>
  <c r="H355" i="1"/>
  <c r="H380" i="1"/>
  <c r="H344" i="1"/>
  <c r="H121" i="1"/>
  <c r="H144" i="1"/>
  <c r="H229" i="1"/>
  <c r="H11" i="1"/>
  <c r="H21" i="1"/>
  <c r="H282" i="1"/>
  <c r="H122" i="1"/>
  <c r="H145" i="1"/>
  <c r="H22" i="1"/>
  <c r="H46" i="1"/>
  <c r="H55" i="1"/>
  <c r="H258" i="1"/>
  <c r="H167" i="1"/>
  <c r="H134" i="1"/>
  <c r="H47" i="1"/>
  <c r="H56" i="1"/>
  <c r="H259" i="1"/>
  <c r="H217" i="1"/>
  <c r="H133" i="1"/>
  <c r="H166" i="1"/>
  <c r="H48" i="1"/>
  <c r="H57" i="1"/>
  <c r="H260" i="1"/>
  <c r="H135" i="1"/>
  <c r="H168" i="1"/>
  <c r="H311" i="1"/>
  <c r="H291" i="1"/>
  <c r="H381" i="1"/>
  <c r="H152" i="1"/>
  <c r="H34" i="1"/>
  <c r="H63" i="1"/>
  <c r="H211" i="1"/>
  <c r="H17" i="1"/>
  <c r="H312" i="1"/>
  <c r="H292" i="1"/>
  <c r="H382" i="1"/>
  <c r="H345" i="1"/>
  <c r="H153" i="1"/>
  <c r="H35" i="1"/>
  <c r="H64" i="1"/>
  <c r="H212" i="1"/>
  <c r="H18" i="1"/>
  <c r="H313" i="1"/>
  <c r="H293" i="1"/>
  <c r="H154" i="1"/>
  <c r="H36" i="1"/>
  <c r="H65" i="1"/>
  <c r="H314" i="1"/>
  <c r="H283" i="1"/>
  <c r="H155" i="1"/>
  <c r="H37" i="1"/>
  <c r="H66" i="1"/>
  <c r="H213" i="1"/>
  <c r="H315" i="1"/>
  <c r="H294" i="1"/>
  <c r="H346" i="1"/>
  <c r="H356" i="1"/>
  <c r="H156" i="1"/>
  <c r="H44" i="1"/>
  <c r="H67" i="1"/>
  <c r="H230" i="1"/>
  <c r="H316" i="1"/>
  <c r="H295" i="1"/>
  <c r="H357" i="1"/>
  <c r="H157" i="1"/>
  <c r="H74" i="1"/>
  <c r="H231" i="1"/>
  <c r="H99" i="1"/>
  <c r="H245" i="1"/>
  <c r="H202" i="1"/>
  <c r="H94" i="1"/>
  <c r="H198" i="1"/>
  <c r="H317" i="1"/>
  <c r="H284" i="1"/>
  <c r="H365" i="1"/>
  <c r="H358" i="1"/>
  <c r="H28" i="1"/>
  <c r="H58" i="1"/>
  <c r="H204" i="1"/>
  <c r="H125" i="1"/>
  <c r="H108" i="1"/>
  <c r="H266" i="1"/>
  <c r="H95" i="1"/>
  <c r="H186" i="1"/>
  <c r="H246" i="1"/>
  <c r="H100" i="1"/>
  <c r="H261" i="1"/>
  <c r="H14" i="1"/>
  <c r="H318" i="1"/>
  <c r="H285" i="1"/>
  <c r="H366" i="1"/>
  <c r="H359" i="1"/>
  <c r="H29" i="1"/>
  <c r="H59" i="1"/>
  <c r="H205" i="1"/>
  <c r="H126" i="1"/>
  <c r="H109" i="1"/>
  <c r="H15" i="1"/>
  <c r="H267" i="1"/>
  <c r="H96" i="1"/>
  <c r="H187" i="1"/>
  <c r="H247" i="1"/>
  <c r="H101" i="1"/>
  <c r="H320" i="1"/>
  <c r="H324" i="1"/>
  <c r="H328" i="1"/>
  <c r="H332" i="1"/>
  <c r="H262" i="1"/>
  <c r="H321" i="1"/>
  <c r="H325" i="1"/>
  <c r="H329" i="1"/>
  <c r="H333" i="1"/>
  <c r="H263" i="1"/>
  <c r="H322" i="1"/>
  <c r="H326" i="1"/>
  <c r="H330" i="1"/>
  <c r="H334" i="1"/>
  <c r="H264" i="1"/>
  <c r="H296" i="1"/>
  <c r="H268" i="1"/>
  <c r="H347" i="1"/>
  <c r="H367" i="1"/>
  <c r="H336" i="1"/>
  <c r="H113" i="1"/>
  <c r="H136" i="1"/>
  <c r="H38" i="1"/>
  <c r="H68" i="1"/>
  <c r="H221" i="1"/>
  <c r="H79" i="1"/>
  <c r="H86" i="1"/>
  <c r="H363" i="1"/>
  <c r="H237" i="1"/>
  <c r="H176" i="1"/>
  <c r="H183" i="1"/>
  <c r="H169" i="1"/>
  <c r="H203" i="1"/>
  <c r="H297" i="1"/>
  <c r="H269" i="1"/>
  <c r="H348" i="1"/>
  <c r="H368" i="1"/>
  <c r="H337" i="1"/>
  <c r="H114" i="1"/>
  <c r="H137" i="1"/>
  <c r="H39" i="1"/>
  <c r="H69" i="1"/>
  <c r="H80" i="1"/>
  <c r="H87" i="1"/>
  <c r="H222" i="1"/>
  <c r="H364" i="1"/>
  <c r="H235" i="1"/>
  <c r="H177" i="1"/>
  <c r="H184" i="1"/>
  <c r="H170" i="1"/>
  <c r="H298" i="1"/>
  <c r="H270" i="1"/>
  <c r="H349" i="1"/>
  <c r="H369" i="1"/>
  <c r="H338" i="1"/>
  <c r="H115" i="1"/>
  <c r="H138" i="1"/>
  <c r="H40" i="1"/>
  <c r="H70" i="1"/>
  <c r="H81" i="1"/>
  <c r="H88" i="1"/>
  <c r="H223" i="1"/>
  <c r="H236" i="1"/>
  <c r="H178" i="1"/>
  <c r="H185" i="1"/>
  <c r="H171" i="1"/>
  <c r="H89" i="1"/>
  <c r="H299" i="1"/>
  <c r="H271" i="1"/>
  <c r="H23" i="1"/>
  <c r="H49" i="1"/>
  <c r="H252" i="1"/>
  <c r="H111" i="1"/>
  <c r="H218" i="1"/>
  <c r="H300" i="1"/>
  <c r="H272" i="1"/>
  <c r="H24" i="1"/>
  <c r="H50" i="1"/>
  <c r="H253" i="1"/>
  <c r="H112" i="1"/>
  <c r="H219" i="1"/>
  <c r="H301" i="1"/>
  <c r="H244" i="1"/>
  <c r="M382" i="1" l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B29" i="1" s="1"/>
  <c r="M67" i="1"/>
  <c r="B59" i="1" s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B103" i="1" s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B36" i="1" s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B300" i="1" s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B330" i="1" s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B312" i="1" s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B382" i="1" s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3" i="1"/>
  <c r="M304" i="1"/>
  <c r="M305" i="1"/>
  <c r="M306" i="1"/>
  <c r="M307" i="1"/>
  <c r="M308" i="1"/>
  <c r="M309" i="1"/>
  <c r="M310" i="1"/>
  <c r="M311" i="1"/>
  <c r="M313" i="1"/>
  <c r="M314" i="1"/>
  <c r="M315" i="1"/>
  <c r="M316" i="1"/>
  <c r="M317" i="1"/>
  <c r="M318" i="1"/>
  <c r="M319" i="1"/>
  <c r="M320" i="1"/>
  <c r="M321" i="1"/>
  <c r="M322" i="1"/>
  <c r="M323" i="1"/>
  <c r="B188" i="1" s="1"/>
  <c r="M324" i="1"/>
  <c r="M325" i="1"/>
  <c r="M326" i="1"/>
  <c r="M333" i="1"/>
  <c r="M334" i="1"/>
  <c r="M335" i="1"/>
  <c r="M336" i="1"/>
  <c r="M337" i="1"/>
  <c r="M338" i="1"/>
  <c r="M339" i="1"/>
  <c r="M340" i="1"/>
  <c r="M347" i="1"/>
  <c r="M348" i="1"/>
  <c r="M349" i="1"/>
  <c r="M350" i="1"/>
  <c r="B265" i="1" s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11" i="1"/>
  <c r="M12" i="1"/>
  <c r="M13" i="1"/>
  <c r="M14" i="1"/>
  <c r="M15" i="1"/>
  <c r="M16" i="1"/>
  <c r="M17" i="1"/>
  <c r="M18" i="1"/>
  <c r="M19" i="1"/>
  <c r="M20" i="1"/>
  <c r="M21" i="1"/>
  <c r="M22" i="1"/>
  <c r="M10" i="1"/>
  <c r="B191" i="1" l="1"/>
  <c r="B179" i="1"/>
  <c r="B234" i="1"/>
  <c r="B232" i="1"/>
  <c r="B101" i="1"/>
  <c r="B84" i="1"/>
  <c r="B281" i="1"/>
  <c r="B133" i="1"/>
  <c r="B14" i="1"/>
  <c r="B180" i="1"/>
  <c r="B182" i="1"/>
  <c r="B129" i="1"/>
  <c r="B199" i="1"/>
  <c r="B228" i="1"/>
  <c r="B204" i="1"/>
  <c r="B51" i="1"/>
  <c r="B231" i="1"/>
  <c r="B227" i="1"/>
  <c r="B87" i="1"/>
  <c r="B168" i="1"/>
  <c r="B21" i="1"/>
  <c r="B316" i="1"/>
  <c r="B70" i="1"/>
  <c r="B58" i="1"/>
  <c r="B127" i="1"/>
  <c r="B25" i="1"/>
  <c r="B99" i="1"/>
  <c r="B75" i="1"/>
  <c r="B274" i="1"/>
  <c r="B284" i="1"/>
  <c r="B65" i="1"/>
  <c r="B354" i="1"/>
  <c r="B344" i="1"/>
  <c r="B233" i="1"/>
  <c r="B310" i="1"/>
  <c r="B268" i="1"/>
  <c r="B111" i="1"/>
  <c r="B229" i="1"/>
  <c r="B131" i="1"/>
  <c r="B178" i="1"/>
  <c r="B20" i="1"/>
  <c r="B106" i="1"/>
  <c r="B361" i="1"/>
  <c r="B307" i="1"/>
  <c r="B305" i="1"/>
  <c r="B296" i="1"/>
  <c r="B317" i="1"/>
  <c r="B69" i="1"/>
  <c r="B12" i="1"/>
  <c r="B336" i="1"/>
  <c r="B28" i="1"/>
  <c r="B124" i="1"/>
  <c r="B112" i="1"/>
  <c r="B205" i="1"/>
  <c r="B22" i="1"/>
  <c r="B10" i="1"/>
  <c r="B105" i="1"/>
  <c r="B292" i="1"/>
  <c r="B166" i="1"/>
  <c r="B39" i="1"/>
  <c r="B125" i="1"/>
  <c r="B230" i="1"/>
  <c r="B95" i="1"/>
  <c r="B135" i="1"/>
  <c r="B17" i="1"/>
  <c r="B237" i="1"/>
  <c r="B251" i="1"/>
  <c r="B201" i="1"/>
  <c r="B277" i="1"/>
  <c r="B301" i="1"/>
  <c r="B299" i="1"/>
  <c r="B348" i="1"/>
  <c r="B367" i="1"/>
  <c r="B82" i="1"/>
  <c r="B37" i="1"/>
  <c r="B154" i="1"/>
  <c r="B122" i="1"/>
  <c r="B120" i="1"/>
  <c r="B43" i="1"/>
  <c r="B41" i="1"/>
  <c r="B212" i="1"/>
  <c r="B258" i="1"/>
  <c r="B208" i="1"/>
  <c r="B167" i="1"/>
  <c r="B92" i="1"/>
  <c r="B102" i="1"/>
  <c r="B221" i="1"/>
  <c r="B174" i="1"/>
  <c r="B356" i="1"/>
  <c r="B280" i="1"/>
  <c r="B353" i="1"/>
  <c r="B290" i="1"/>
  <c r="B319" i="1"/>
  <c r="B83" i="1"/>
  <c r="B85" i="1"/>
  <c r="B253" i="1"/>
  <c r="B223" i="1"/>
  <c r="B245" i="1"/>
  <c r="B252" i="1"/>
  <c r="B164" i="1"/>
  <c r="B88" i="1"/>
  <c r="B108" i="1"/>
  <c r="B216" i="1"/>
  <c r="B13" i="1"/>
  <c r="B220" i="1"/>
  <c r="B171" i="1"/>
  <c r="B184" i="1"/>
  <c r="B294" i="1"/>
  <c r="B293" i="1"/>
  <c r="B355" i="1"/>
  <c r="B379" i="1"/>
  <c r="B342" i="1"/>
  <c r="B308" i="1"/>
  <c r="B276" i="1"/>
  <c r="B351" i="1"/>
  <c r="B374" i="1"/>
  <c r="B372" i="1"/>
  <c r="B370" i="1"/>
  <c r="B270" i="1"/>
  <c r="B175" i="1"/>
  <c r="B67" i="1"/>
  <c r="B63" i="1"/>
  <c r="B42" i="1"/>
  <c r="B151" i="1"/>
  <c r="B31" i="1"/>
  <c r="B40" i="1"/>
  <c r="B38" i="1"/>
  <c r="B48" i="1"/>
  <c r="B210" i="1"/>
  <c r="B256" i="1"/>
  <c r="B52" i="1"/>
  <c r="B206" i="1"/>
  <c r="B303" i="1"/>
  <c r="B50" i="1"/>
  <c r="B225" i="1"/>
  <c r="B235" i="1"/>
  <c r="B100" i="1"/>
  <c r="B198" i="1"/>
  <c r="B176" i="1"/>
  <c r="B315" i="1"/>
  <c r="B313" i="1"/>
  <c r="B298" i="1"/>
  <c r="B44" i="1"/>
  <c r="B34" i="1"/>
  <c r="B62" i="1"/>
  <c r="B60" i="1"/>
  <c r="B214" i="1"/>
  <c r="B203" i="1"/>
  <c r="B261" i="1"/>
  <c r="B345" i="1"/>
  <c r="B376" i="1"/>
  <c r="B306" i="1"/>
  <c r="B302" i="1"/>
  <c r="B369" i="1"/>
  <c r="B297" i="1"/>
  <c r="B74" i="1"/>
  <c r="B156" i="1"/>
  <c r="B35" i="1"/>
  <c r="B152" i="1"/>
  <c r="B121" i="1"/>
  <c r="B118" i="1"/>
  <c r="B117" i="1"/>
  <c r="B116" i="1"/>
  <c r="B260" i="1"/>
  <c r="B54" i="1"/>
  <c r="B23" i="1"/>
  <c r="B104" i="1"/>
  <c r="B94" i="1"/>
  <c r="B314" i="1"/>
  <c r="B279" i="1"/>
  <c r="B304" i="1"/>
  <c r="B61" i="1"/>
  <c r="B68" i="1"/>
  <c r="B47" i="1"/>
  <c r="B93" i="1"/>
  <c r="B19" i="1"/>
  <c r="B165" i="1"/>
  <c r="B266" i="1"/>
  <c r="B262" i="1"/>
  <c r="B96" i="1"/>
  <c r="B90" i="1"/>
  <c r="B86" i="1"/>
  <c r="B81" i="1"/>
  <c r="B295" i="1"/>
  <c r="B381" i="1"/>
  <c r="B311" i="1"/>
  <c r="B368" i="1"/>
  <c r="B24" i="1"/>
  <c r="B163" i="1"/>
  <c r="B224" i="1"/>
  <c r="B264" i="1"/>
  <c r="B186" i="1"/>
  <c r="B247" i="1"/>
  <c r="B91" i="1"/>
  <c r="B226" i="1"/>
  <c r="B222" i="1"/>
  <c r="B250" i="1"/>
  <c r="B248" i="1"/>
  <c r="B189" i="1"/>
  <c r="B244" i="1"/>
  <c r="B183" i="1"/>
  <c r="B246" i="1"/>
  <c r="B218" i="1"/>
  <c r="B283" i="1"/>
  <c r="B327" i="1"/>
  <c r="B337" i="1"/>
  <c r="B325" i="1"/>
  <c r="B324" i="1"/>
  <c r="B285" i="1"/>
  <c r="B32" i="1"/>
  <c r="B30" i="1"/>
  <c r="B115" i="1"/>
  <c r="B114" i="1"/>
  <c r="B56" i="1"/>
  <c r="B46" i="1"/>
  <c r="B27" i="1"/>
  <c r="B207" i="1"/>
  <c r="B209" i="1"/>
  <c r="B340" i="1"/>
  <c r="B126" i="1"/>
  <c r="B18" i="1"/>
  <c r="B132" i="1"/>
  <c r="B130" i="1"/>
  <c r="B16" i="1"/>
  <c r="B236" i="1"/>
  <c r="B15" i="1"/>
  <c r="B249" i="1"/>
  <c r="B263" i="1"/>
  <c r="B187" i="1"/>
  <c r="B202" i="1"/>
  <c r="B110" i="1"/>
  <c r="B80" i="1"/>
  <c r="B109" i="1"/>
  <c r="B217" i="1"/>
  <c r="B181" i="1"/>
  <c r="B107" i="1"/>
  <c r="B172" i="1"/>
  <c r="B89" i="1"/>
  <c r="B170" i="1"/>
  <c r="B169" i="1"/>
  <c r="B357" i="1"/>
  <c r="B346" i="1"/>
  <c r="B380" i="1"/>
  <c r="B343" i="1"/>
  <c r="B309" i="1"/>
  <c r="B278" i="1"/>
  <c r="B352" i="1"/>
  <c r="B339" i="1"/>
  <c r="B323" i="1"/>
  <c r="B360" i="1"/>
  <c r="B273" i="1"/>
  <c r="B322" i="1"/>
  <c r="B321" i="1"/>
  <c r="B320" i="1"/>
  <c r="B318" i="1"/>
  <c r="B77" i="1"/>
  <c r="B78" i="1"/>
  <c r="B157" i="1"/>
  <c r="B153" i="1"/>
  <c r="B145" i="1"/>
  <c r="B143" i="1"/>
  <c r="B72" i="1"/>
  <c r="B213" i="1"/>
  <c r="B57" i="1"/>
  <c r="B45" i="1"/>
  <c r="B123" i="1"/>
  <c r="B33" i="1"/>
  <c r="B200" i="1"/>
  <c r="B219" i="1"/>
  <c r="B49" i="1"/>
  <c r="B255" i="1"/>
  <c r="B375" i="1"/>
  <c r="B331" i="1"/>
  <c r="B362" i="1"/>
  <c r="B371" i="1"/>
  <c r="B334" i="1"/>
  <c r="B333" i="1"/>
  <c r="B332" i="1"/>
  <c r="B359" i="1"/>
  <c r="B358" i="1"/>
  <c r="B289" i="1"/>
  <c r="B98" i="1"/>
  <c r="B271" i="1"/>
  <c r="B326" i="1"/>
  <c r="B291" i="1"/>
  <c r="B73" i="1"/>
  <c r="B71" i="1"/>
  <c r="B134" i="1"/>
  <c r="B162" i="1"/>
  <c r="B190" i="1"/>
  <c r="B97" i="1"/>
  <c r="B79" i="1"/>
  <c r="B215" i="1"/>
  <c r="B173" i="1"/>
  <c r="B177" i="1"/>
  <c r="B282" i="1"/>
  <c r="B378" i="1"/>
  <c r="B377" i="1"/>
  <c r="B341" i="1"/>
  <c r="B275" i="1"/>
  <c r="B350" i="1"/>
  <c r="B335" i="1"/>
  <c r="B373" i="1"/>
  <c r="B288" i="1"/>
  <c r="B287" i="1"/>
  <c r="B286" i="1"/>
  <c r="B338" i="1"/>
  <c r="B269" i="1"/>
  <c r="B347" i="1"/>
  <c r="B329" i="1"/>
  <c r="B328" i="1"/>
  <c r="B366" i="1"/>
  <c r="B365" i="1"/>
  <c r="B76" i="1"/>
  <c r="B155" i="1"/>
  <c r="B64" i="1"/>
  <c r="B144" i="1"/>
  <c r="B142" i="1"/>
  <c r="B141" i="1"/>
  <c r="B140" i="1"/>
  <c r="B139" i="1"/>
  <c r="B138" i="1"/>
  <c r="B137" i="1"/>
  <c r="B136" i="1"/>
  <c r="B211" i="1"/>
  <c r="B259" i="1"/>
  <c r="B55" i="1"/>
  <c r="B257" i="1"/>
  <c r="B53" i="1"/>
  <c r="B26" i="1"/>
  <c r="B128" i="1"/>
  <c r="B254" i="1"/>
  <c r="B272" i="1"/>
  <c r="B185" i="1"/>
  <c r="B349" i="1"/>
  <c r="B113" i="1"/>
  <c r="B267" i="1"/>
  <c r="B66" i="1"/>
  <c r="B11" i="1"/>
  <c r="B119" i="1"/>
</calcChain>
</file>

<file path=xl/sharedStrings.xml><?xml version="1.0" encoding="utf-8"?>
<sst xmlns="http://schemas.openxmlformats.org/spreadsheetml/2006/main" count="4652" uniqueCount="558">
  <si>
    <t>ĐẠI HỌC ĐÀ NẴNG</t>
  </si>
  <si>
    <t>CỘNG HÒA XÃ HỘI CHỦ NGHĨA VIỆT NAM</t>
  </si>
  <si>
    <t>TRƯỜNG ĐẠI HỌC NGOẠI NGỮ</t>
  </si>
  <si>
    <t>Độc Lập - Tự Do - Hạnh Phúc</t>
  </si>
  <si>
    <t>STT</t>
  </si>
  <si>
    <t>Mã</t>
  </si>
  <si>
    <t xml:space="preserve">Tên lớp học phần </t>
  </si>
  <si>
    <t>SLSV</t>
  </si>
  <si>
    <t>Ngày thi</t>
  </si>
  <si>
    <t>Xuất thi</t>
  </si>
  <si>
    <t>Phòng</t>
  </si>
  <si>
    <t>20</t>
  </si>
  <si>
    <t>1C1</t>
  </si>
  <si>
    <t>HB101</t>
  </si>
  <si>
    <t>23</t>
  </si>
  <si>
    <t>2C1</t>
  </si>
  <si>
    <t>2C2</t>
  </si>
  <si>
    <t>32</t>
  </si>
  <si>
    <t>HC201</t>
  </si>
  <si>
    <t>HA401</t>
  </si>
  <si>
    <t>HB402</t>
  </si>
  <si>
    <t>HC403</t>
  </si>
  <si>
    <t>HC401</t>
  </si>
  <si>
    <t>HB403</t>
  </si>
  <si>
    <t>27</t>
  </si>
  <si>
    <t>HD402</t>
  </si>
  <si>
    <t>HD202</t>
  </si>
  <si>
    <t>HD201</t>
  </si>
  <si>
    <t>HC402</t>
  </si>
  <si>
    <t>HB401</t>
  </si>
  <si>
    <t>HD401</t>
  </si>
  <si>
    <t>HD301</t>
  </si>
  <si>
    <t>30</t>
  </si>
  <si>
    <t>HD302</t>
  </si>
  <si>
    <t>31</t>
  </si>
  <si>
    <t>1C2</t>
  </si>
  <si>
    <t>HA402</t>
  </si>
  <si>
    <t>28</t>
  </si>
  <si>
    <t>HB103</t>
  </si>
  <si>
    <t>29</t>
  </si>
  <si>
    <t>HB201</t>
  </si>
  <si>
    <t>HB102</t>
  </si>
  <si>
    <t>HA102</t>
  </si>
  <si>
    <t>HA101</t>
  </si>
  <si>
    <t>26</t>
  </si>
  <si>
    <t>33</t>
  </si>
  <si>
    <t>2C4</t>
  </si>
  <si>
    <t>2C3</t>
  </si>
  <si>
    <t>HC404</t>
  </si>
  <si>
    <t>24</t>
  </si>
  <si>
    <t>34</t>
  </si>
  <si>
    <t>36</t>
  </si>
  <si>
    <t>HA502</t>
  </si>
  <si>
    <t>37</t>
  </si>
  <si>
    <t>HA501</t>
  </si>
  <si>
    <t>25</t>
  </si>
  <si>
    <t>HC502</t>
  </si>
  <si>
    <t>HC503</t>
  </si>
  <si>
    <t>HC501</t>
  </si>
  <si>
    <t>21</t>
  </si>
  <si>
    <t>HB501</t>
  </si>
  <si>
    <t>22</t>
  </si>
  <si>
    <t>HA403</t>
  </si>
  <si>
    <t>HA503</t>
  </si>
  <si>
    <t>35</t>
  </si>
  <si>
    <t>39</t>
  </si>
  <si>
    <t>Văn bản hành chính</t>
  </si>
  <si>
    <t>HA202</t>
  </si>
  <si>
    <t>HA203</t>
  </si>
  <si>
    <t>HB502</t>
  </si>
  <si>
    <t>HC504</t>
  </si>
  <si>
    <t>HB503</t>
  </si>
  <si>
    <t>Đại cương lịch sử Việt Nam</t>
  </si>
  <si>
    <t>HB203</t>
  </si>
  <si>
    <t>Ghi chú: Ký hiệu &amp; giờ thi các ca: 2C1: 7h15-9h20; 2C2: 9h30-11h30; 2C3:13h30-15h20; 2C4: 15h30-17h30; 1C1: 7h00-11h30; 1C2: 13h30-17h30</t>
  </si>
  <si>
    <t>LỊCH THI KẾT THÚC HỌC PHẦN</t>
  </si>
  <si>
    <t>HỌC KỲ 2, NĂM HỌC 2019-2020</t>
  </si>
  <si>
    <t>Giờ thi</t>
  </si>
  <si>
    <t>ACN</t>
  </si>
  <si>
    <t>Ghi chú</t>
  </si>
  <si>
    <t>P.Máy</t>
  </si>
  <si>
    <t>pttnhu@gv.ufl.udn.vn</t>
  </si>
  <si>
    <t>KHÓA TUYỂN SINH NĂM 2019</t>
  </si>
  <si>
    <t>7</t>
  </si>
  <si>
    <t>10/08/2020</t>
  </si>
  <si>
    <t>416403019202C301</t>
  </si>
  <si>
    <t>Nghe 2</t>
  </si>
  <si>
    <t>05/08/2020</t>
  </si>
  <si>
    <t>07/08/2020</t>
  </si>
  <si>
    <t>209019019202C401</t>
  </si>
  <si>
    <t>Triết học Mác-Lênin-CLC</t>
  </si>
  <si>
    <t>11/08/2020</t>
  </si>
  <si>
    <t>213002019202C302</t>
  </si>
  <si>
    <t>Tiếng Việt</t>
  </si>
  <si>
    <t>13/08/2020</t>
  </si>
  <si>
    <t>411277219202C102</t>
  </si>
  <si>
    <t>Dẫn nhập Ngữ âm – Âm vị học tiếng Anh</t>
  </si>
  <si>
    <t>03/08/2020</t>
  </si>
  <si>
    <t>411368319202C202</t>
  </si>
  <si>
    <t>Ngữ pháp tiếng Anh cơ bản 2</t>
  </si>
  <si>
    <t>412170219202C107</t>
  </si>
  <si>
    <t>Ngoại ngữ II.1 (Anh)</t>
  </si>
  <si>
    <t>412290319202C104</t>
  </si>
  <si>
    <t>Kỹ năng tiếng B1.3 - TM-CLC</t>
  </si>
  <si>
    <t>415203319202C301</t>
  </si>
  <si>
    <t>Tổng quan du lịch</t>
  </si>
  <si>
    <t>416311219202C101</t>
  </si>
  <si>
    <t>Tiếng Anh B1.1 (Đọc)</t>
  </si>
  <si>
    <t>209019019202C402</t>
  </si>
  <si>
    <t>213002019202C303</t>
  </si>
  <si>
    <t>411277219202C108</t>
  </si>
  <si>
    <t>411368319202C201</t>
  </si>
  <si>
    <t>412170219202C101</t>
  </si>
  <si>
    <t>412290319202C101</t>
  </si>
  <si>
    <t>415203319202C302</t>
  </si>
  <si>
    <t>416311219202C102</t>
  </si>
  <si>
    <t>304001019202C103</t>
  </si>
  <si>
    <t>Tin học cơ sở-2C1</t>
  </si>
  <si>
    <t>12/08/2020</t>
  </si>
  <si>
    <t>HA201</t>
  </si>
  <si>
    <t>304001019202C201</t>
  </si>
  <si>
    <t>Tin học cơ sở-2C2</t>
  </si>
  <si>
    <t>304001019202C302</t>
  </si>
  <si>
    <t>Tin học cơ sở-2C3</t>
  </si>
  <si>
    <t>304001019202C401</t>
  </si>
  <si>
    <t>Tin học cơ sở-2C4</t>
  </si>
  <si>
    <t>304001019202C104</t>
  </si>
  <si>
    <t>304001019202C203</t>
  </si>
  <si>
    <t>304001019202C303</t>
  </si>
  <si>
    <t>304001019202C402</t>
  </si>
  <si>
    <t>304001019202C102</t>
  </si>
  <si>
    <t>304001019202C202</t>
  </si>
  <si>
    <t>304001019202C301</t>
  </si>
  <si>
    <t>304001019202C404</t>
  </si>
  <si>
    <t>209018019202C403</t>
  </si>
  <si>
    <t>Triết học Mác-Lênin</t>
  </si>
  <si>
    <t>213001019202C301</t>
  </si>
  <si>
    <t>Pháp luật đại cương</t>
  </si>
  <si>
    <t>Tâm lý học đại cương</t>
  </si>
  <si>
    <t>314001019202C413</t>
  </si>
  <si>
    <t>Dẫn luận ngôn ngữ</t>
  </si>
  <si>
    <t>314005019202C302</t>
  </si>
  <si>
    <t>Tiếng Việt-CLC</t>
  </si>
  <si>
    <t>Cơ sở văn hóa Việt Nam-CLC</t>
  </si>
  <si>
    <t>411185119202C104</t>
  </si>
  <si>
    <t>Kỹ năng tiếng B1.3</t>
  </si>
  <si>
    <t>411186119202C205</t>
  </si>
  <si>
    <t>Kỹ năng tiếng B1.4</t>
  </si>
  <si>
    <t>411331319202C104</t>
  </si>
  <si>
    <t>Dẫn nhập Ngữ âm - Âm vị học tiếng Anh-CLC</t>
  </si>
  <si>
    <t>411376319202C203</t>
  </si>
  <si>
    <t>Ngữ pháp tiếng Anh cơ bản 2- CLC</t>
  </si>
  <si>
    <t>413103219202C101</t>
  </si>
  <si>
    <t>Ngoại ngữ II.1 (Pháp)</t>
  </si>
  <si>
    <t>413137219202C303</t>
  </si>
  <si>
    <t>Tiếng Pháp 2A</t>
  </si>
  <si>
    <t>413138219202C401</t>
  </si>
  <si>
    <t>Tiếng Pháp 2B</t>
  </si>
  <si>
    <t>415289319202C202</t>
  </si>
  <si>
    <t xml:space="preserve">Tiếng Trung A 2-CLC </t>
  </si>
  <si>
    <t>417008319202C303</t>
  </si>
  <si>
    <t>Viết 2 (Nhật)</t>
  </si>
  <si>
    <t>417162319202C403</t>
  </si>
  <si>
    <t>Nghe 2 (Hàn)</t>
  </si>
  <si>
    <t>417164319202C301</t>
  </si>
  <si>
    <t>Đọc 2 (Hàn)</t>
  </si>
  <si>
    <t>Nói 1 (SPNN)</t>
  </si>
  <si>
    <t>209018019202C404</t>
  </si>
  <si>
    <t>213001019202C302</t>
  </si>
  <si>
    <t>314001019202C412</t>
  </si>
  <si>
    <t>314005019202C310</t>
  </si>
  <si>
    <t>411185119202C102</t>
  </si>
  <si>
    <t>411186119202C201</t>
  </si>
  <si>
    <t>411331319202C103</t>
  </si>
  <si>
    <t>411376319202C202</t>
  </si>
  <si>
    <t>413137219202C301</t>
  </si>
  <si>
    <t>413138219202C402</t>
  </si>
  <si>
    <t>Nói 1 (Trung)</t>
  </si>
  <si>
    <t>415066219202C101</t>
  </si>
  <si>
    <t>Ngoại ngữ II.1 (Trung)</t>
  </si>
  <si>
    <t>415352319202C201</t>
  </si>
  <si>
    <t>Tiếng Trung A 2</t>
  </si>
  <si>
    <t>417008319202C304</t>
  </si>
  <si>
    <t>417162319202C402</t>
  </si>
  <si>
    <t>417164319202C302</t>
  </si>
  <si>
    <t>209018019202C405</t>
  </si>
  <si>
    <t>213001019202C303</t>
  </si>
  <si>
    <t>314001019202C407</t>
  </si>
  <si>
    <t>314005019202C304</t>
  </si>
  <si>
    <t>411185119202C107</t>
  </si>
  <si>
    <t>411186119202C209</t>
  </si>
  <si>
    <t>411331319202C105</t>
  </si>
  <si>
    <t>411376319202C204</t>
  </si>
  <si>
    <t>413137219202C302</t>
  </si>
  <si>
    <t>413138219202C403</t>
  </si>
  <si>
    <t>415066219202C107</t>
  </si>
  <si>
    <t>415352319202C202</t>
  </si>
  <si>
    <t>417162319202C401</t>
  </si>
  <si>
    <t>417164319202C303</t>
  </si>
  <si>
    <t>417201319201C201</t>
  </si>
  <si>
    <t>Tiếng Nhật ĐọcViết 2-CLC</t>
  </si>
  <si>
    <t>209018019202C418</t>
  </si>
  <si>
    <t>213001019202C310</t>
  </si>
  <si>
    <t>412229219202C102</t>
  </si>
  <si>
    <t>Dẫn nhập Ngữ âm - Âm vị</t>
  </si>
  <si>
    <t>412244219202C204</t>
  </si>
  <si>
    <t>Cú pháp học</t>
  </si>
  <si>
    <t>412289219201C104</t>
  </si>
  <si>
    <t>Kỹ năng tiếng B1.4 (Nói)</t>
  </si>
  <si>
    <t>412301319202C102</t>
  </si>
  <si>
    <t>Kỹ  năng tiếng B1.3 - DL</t>
  </si>
  <si>
    <t>417046219202C102</t>
  </si>
  <si>
    <t>Ngoại ngữ II.1 (Nhật)</t>
  </si>
  <si>
    <t>209018019202C420</t>
  </si>
  <si>
    <t>213001019202C311</t>
  </si>
  <si>
    <t>412229219202C101</t>
  </si>
  <si>
    <t>412244219202C205</t>
  </si>
  <si>
    <t>412289219201C105</t>
  </si>
  <si>
    <t>412301319202C101</t>
  </si>
  <si>
    <t>417046219202C101</t>
  </si>
  <si>
    <t>209018019202C421</t>
  </si>
  <si>
    <t>213001019202C312</t>
  </si>
  <si>
    <t>412229219202C104</t>
  </si>
  <si>
    <t>412244219202C202</t>
  </si>
  <si>
    <t>412289219201C101</t>
  </si>
  <si>
    <t>415017219202C102</t>
  </si>
  <si>
    <t>Nghe 1 (Trung)</t>
  </si>
  <si>
    <t>415162319202C201</t>
  </si>
  <si>
    <t>417046219202C103</t>
  </si>
  <si>
    <t>209019019202C403</t>
  </si>
  <si>
    <t>213002019202C304</t>
  </si>
  <si>
    <t>411277219202C109</t>
  </si>
  <si>
    <t>411368319202C209</t>
  </si>
  <si>
    <t>412170219202C109</t>
  </si>
  <si>
    <t>412290319202C102</t>
  </si>
  <si>
    <t>Xã hội học đại cương</t>
  </si>
  <si>
    <t>Lịch sử văn minh thế giới</t>
  </si>
  <si>
    <t>40</t>
  </si>
  <si>
    <t>416311219202C103</t>
  </si>
  <si>
    <t>209018019202C419</t>
  </si>
  <si>
    <t>213002019202C305</t>
  </si>
  <si>
    <t>411277219202C107</t>
  </si>
  <si>
    <t>411368319202C207</t>
  </si>
  <si>
    <t>412170219202C103</t>
  </si>
  <si>
    <t>412290319202C103</t>
  </si>
  <si>
    <t>416311219202C104</t>
  </si>
  <si>
    <t>419101319202C301</t>
  </si>
  <si>
    <t>12</t>
  </si>
  <si>
    <t>209018019202C417</t>
  </si>
  <si>
    <t>213002019202C306</t>
  </si>
  <si>
    <t>411277219202C101</t>
  </si>
  <si>
    <t>411368319202C206</t>
  </si>
  <si>
    <t>412170219202C102</t>
  </si>
  <si>
    <t>412288319202C101</t>
  </si>
  <si>
    <t>Kỹ năng tiếng B1.3 - TM</t>
  </si>
  <si>
    <t>416311219202C105</t>
  </si>
  <si>
    <t>209018019202C410</t>
  </si>
  <si>
    <t>213002019202C307</t>
  </si>
  <si>
    <t>411237319202C201</t>
  </si>
  <si>
    <t>Kỹ năng tiếng B1.4-CLC</t>
  </si>
  <si>
    <t>412170219202C105</t>
  </si>
  <si>
    <t>Kinh tế học đại cương</t>
  </si>
  <si>
    <t>416363319202C101</t>
  </si>
  <si>
    <t>Tiếng Anh B1.1-clc (Đọc)</t>
  </si>
  <si>
    <t>417180319201C201</t>
  </si>
  <si>
    <t>Đọc - Viết 2 (Thái)</t>
  </si>
  <si>
    <t>304001019202C101</t>
  </si>
  <si>
    <t>304001019202C204</t>
  </si>
  <si>
    <t>304001019202C403</t>
  </si>
  <si>
    <t>304002019202C301</t>
  </si>
  <si>
    <t>Tin học cơ sở-CLC</t>
  </si>
  <si>
    <t>Văn bản hành chính-CLC</t>
  </si>
  <si>
    <t>209018019202C406</t>
  </si>
  <si>
    <t>213001019202C304</t>
  </si>
  <si>
    <t>314001019202C408</t>
  </si>
  <si>
    <t>Cơ sở văn hóa Việt Nam</t>
  </si>
  <si>
    <t>314005019202C305</t>
  </si>
  <si>
    <t>411185119202C101</t>
  </si>
  <si>
    <t>411186119202C208</t>
  </si>
  <si>
    <t>411331319202C101</t>
  </si>
  <si>
    <t>411376319202C205</t>
  </si>
  <si>
    <t>415066219202C102</t>
  </si>
  <si>
    <t>417005319202C401</t>
  </si>
  <si>
    <t>Nghe 2 (Nhật)</t>
  </si>
  <si>
    <t>417048319202C302</t>
  </si>
  <si>
    <t>Đọc 2 (Nhật)</t>
  </si>
  <si>
    <t>419099319202C301</t>
  </si>
  <si>
    <t>419100319202C401</t>
  </si>
  <si>
    <t>209018019202C407</t>
  </si>
  <si>
    <t>213001019202C305</t>
  </si>
  <si>
    <t>314001019202C411</t>
  </si>
  <si>
    <t>314005019202C301</t>
  </si>
  <si>
    <t>411185119202C109</t>
  </si>
  <si>
    <t>411186119202C203</t>
  </si>
  <si>
    <t>411331319202C107</t>
  </si>
  <si>
    <t>411376319202C207</t>
  </si>
  <si>
    <t>415066219202C103</t>
  </si>
  <si>
    <t>417005319202C402</t>
  </si>
  <si>
    <t>417048319202C301</t>
  </si>
  <si>
    <t>419144019202C302</t>
  </si>
  <si>
    <t>419145019202C401</t>
  </si>
  <si>
    <t>209018019202C408</t>
  </si>
  <si>
    <t>213001019202C306</t>
  </si>
  <si>
    <t>314001019202C410</t>
  </si>
  <si>
    <t>314005019202C309</t>
  </si>
  <si>
    <t>411185119202C108</t>
  </si>
  <si>
    <t>411186119202C204</t>
  </si>
  <si>
    <t>411331319202C102</t>
  </si>
  <si>
    <t>411376319202C206</t>
  </si>
  <si>
    <t>415066219202C108</t>
  </si>
  <si>
    <t>Nói 1-CLC (Trung)</t>
  </si>
  <si>
    <t>417200319201C201</t>
  </si>
  <si>
    <t>Tiếng Nhật NgheNói 2-CLC (Nói)</t>
  </si>
  <si>
    <t>419144019202C301</t>
  </si>
  <si>
    <t>419145019202C402</t>
  </si>
  <si>
    <t>213001019202C313</t>
  </si>
  <si>
    <t>412229219202C105</t>
  </si>
  <si>
    <t>412244219202C203</t>
  </si>
  <si>
    <t>412289219201C102</t>
  </si>
  <si>
    <t>415017219202C101</t>
  </si>
  <si>
    <t>415162319202C204</t>
  </si>
  <si>
    <t>417092219202C103</t>
  </si>
  <si>
    <t>Ngoại ngữ II.1 (Hàn Quốc)</t>
  </si>
  <si>
    <t>213001019202C314</t>
  </si>
  <si>
    <t>314005019202C307</t>
  </si>
  <si>
    <t>412229219202C103</t>
  </si>
  <si>
    <t>412244219202C201</t>
  </si>
  <si>
    <t>412289219201C103</t>
  </si>
  <si>
    <t>415017219202C104</t>
  </si>
  <si>
    <t>415162319202C202</t>
  </si>
  <si>
    <t>417092219202C102</t>
  </si>
  <si>
    <t>412265319202C104</t>
  </si>
  <si>
    <t>Dẫn nhập Ngữ âm - Âm vị-CLC</t>
  </si>
  <si>
    <t>412278319202C202</t>
  </si>
  <si>
    <t>Cú pháp học-CLC</t>
  </si>
  <si>
    <t>412289319201C101</t>
  </si>
  <si>
    <t>415017219202C103</t>
  </si>
  <si>
    <t>415162319202C203</t>
  </si>
  <si>
    <t>417092219202C101</t>
  </si>
  <si>
    <t>213002019202C308</t>
  </si>
  <si>
    <t>412170219202C106</t>
  </si>
  <si>
    <t>412288319202C102</t>
  </si>
  <si>
    <t>414165319202C301</t>
  </si>
  <si>
    <t>Đọc - Viết 2</t>
  </si>
  <si>
    <t>414193219202C401</t>
  </si>
  <si>
    <t>Ngữ pháp thực hành 1</t>
  </si>
  <si>
    <t>209018019202C409</t>
  </si>
  <si>
    <t>213001019202C307</t>
  </si>
  <si>
    <t>314001019202C409</t>
  </si>
  <si>
    <t>314005019202C308</t>
  </si>
  <si>
    <t>411185119202C105</t>
  </si>
  <si>
    <t>411186119202C206</t>
  </si>
  <si>
    <t>415066219202C105</t>
  </si>
  <si>
    <t>Ngữ pháp 2</t>
  </si>
  <si>
    <t>417163319201C101</t>
  </si>
  <si>
    <t>Nói 2 (Hàn)</t>
  </si>
  <si>
    <t>417243319201C101</t>
  </si>
  <si>
    <t>Tiếng Hàn đọc – viết 2 CLC</t>
  </si>
  <si>
    <t>209018019202C401</t>
  </si>
  <si>
    <t>213001019202C308</t>
  </si>
  <si>
    <t>314001019202C414</t>
  </si>
  <si>
    <t>314005019202C303</t>
  </si>
  <si>
    <t>411185119202C103</t>
  </si>
  <si>
    <t>411186119202C202</t>
  </si>
  <si>
    <t>415066219202C106</t>
  </si>
  <si>
    <t>417006319201C101</t>
  </si>
  <si>
    <t>Nói 2</t>
  </si>
  <si>
    <t>417058319201C203</t>
  </si>
  <si>
    <t>Viết 2 (Hàn)</t>
  </si>
  <si>
    <t>417163319201C102</t>
  </si>
  <si>
    <t>209018019202C402</t>
  </si>
  <si>
    <t>213001019202C309</t>
  </si>
  <si>
    <t>314001019202C415</t>
  </si>
  <si>
    <t>314005019202C311</t>
  </si>
  <si>
    <t>411185119202C106</t>
  </si>
  <si>
    <t>411186119202C207</t>
  </si>
  <si>
    <t>414164319201C201</t>
  </si>
  <si>
    <t>Nghe - Nói 2</t>
  </si>
  <si>
    <t>415066219202C104</t>
  </si>
  <si>
    <t>417006319201C102</t>
  </si>
  <si>
    <t>417058319201C202</t>
  </si>
  <si>
    <t>417163319201C103</t>
  </si>
  <si>
    <t>213001019202C316</t>
  </si>
  <si>
    <t>411185119202C110</t>
  </si>
  <si>
    <t>411186119202C210</t>
  </si>
  <si>
    <t>417058319201C201</t>
  </si>
  <si>
    <t>412265319202C101</t>
  </si>
  <si>
    <t>412278319202C201</t>
  </si>
  <si>
    <t>412289319201C102</t>
  </si>
  <si>
    <t>415286319202C201</t>
  </si>
  <si>
    <t xml:space="preserve">Tiếng Trung tổng hợp 2-CLC </t>
  </si>
  <si>
    <t>415287319202C101</t>
  </si>
  <si>
    <t xml:space="preserve">Nghe 1-CLC </t>
  </si>
  <si>
    <t>412265319202C103</t>
  </si>
  <si>
    <t>412278319202C204</t>
  </si>
  <si>
    <t>412289319201C103</t>
  </si>
  <si>
    <t>417188219202C101</t>
  </si>
  <si>
    <t xml:space="preserve">Ngoại ngữ II.1 (Hàn Quốc)- CLC </t>
  </si>
  <si>
    <t>419004319202C101</t>
  </si>
  <si>
    <t>Nghe 1(SPNN)</t>
  </si>
  <si>
    <t>419006319202C201</t>
  </si>
  <si>
    <t>Tiếng Trung tổng hợp 2 (SPNN)</t>
  </si>
  <si>
    <t>412265319202C102</t>
  </si>
  <si>
    <t>412278319202C203</t>
  </si>
  <si>
    <t>412289319201C104</t>
  </si>
  <si>
    <t>417179319201C101</t>
  </si>
  <si>
    <t>417244319202C101</t>
  </si>
  <si>
    <t>Tiếng Hàn nâng cao 1-CLC</t>
  </si>
  <si>
    <t>417265319202C201</t>
  </si>
  <si>
    <t>Văn hóa văn minh Hàn Quốc-CLC</t>
  </si>
  <si>
    <t>209018019202C411</t>
  </si>
  <si>
    <t>213002019202C309</t>
  </si>
  <si>
    <t>411237319202C204</t>
  </si>
  <si>
    <t>411277219202C105</t>
  </si>
  <si>
    <t>411368319202C208</t>
  </si>
  <si>
    <t>412170219202C108</t>
  </si>
  <si>
    <t>209018019202C412</t>
  </si>
  <si>
    <t>213002019202C301</t>
  </si>
  <si>
    <t>314005019202C306</t>
  </si>
  <si>
    <t>411237319202C207</t>
  </si>
  <si>
    <t>411277219202C103</t>
  </si>
  <si>
    <t>411368319202C210</t>
  </si>
  <si>
    <t>412170219202C104</t>
  </si>
  <si>
    <t>209018019202C413</t>
  </si>
  <si>
    <t>213002019202C312</t>
  </si>
  <si>
    <t>411237319202C202</t>
  </si>
  <si>
    <t>411277219202C104</t>
  </si>
  <si>
    <t>411368319202C205</t>
  </si>
  <si>
    <t>209018019202C414</t>
  </si>
  <si>
    <t>213001019202C315</t>
  </si>
  <si>
    <t>411237319202C203</t>
  </si>
  <si>
    <t>411277219202C106</t>
  </si>
  <si>
    <t>411368319202C203</t>
  </si>
  <si>
    <t>412283219202C101</t>
  </si>
  <si>
    <t>Ngoại ngữ II.1 (Anh)-CLC</t>
  </si>
  <si>
    <t>15</t>
  </si>
  <si>
    <t>416252319202C301</t>
  </si>
  <si>
    <t>Đại cương lịch sử Việt nam-CLC</t>
  </si>
  <si>
    <t>416365319202C401</t>
  </si>
  <si>
    <t>Kinh tế học đại cương-CLC</t>
  </si>
  <si>
    <t>209018019202C415</t>
  </si>
  <si>
    <t>213002019202C310</t>
  </si>
  <si>
    <t>314006019202C402</t>
  </si>
  <si>
    <t>Dẫn luận ngôn ngữ-CLC</t>
  </si>
  <si>
    <t>411237319202C205</t>
  </si>
  <si>
    <t>411277219202C110</t>
  </si>
  <si>
    <t>411368319202C204</t>
  </si>
  <si>
    <t>415201219202C103</t>
  </si>
  <si>
    <t>Ngoại ngữ II.1 (Trung)-(CLC)</t>
  </si>
  <si>
    <t>Tiếng Hàn nghe – nói 2-CLC</t>
  </si>
  <si>
    <t>209018019202C416</t>
  </si>
  <si>
    <t>213002019202C311</t>
  </si>
  <si>
    <t>314006019202C401</t>
  </si>
  <si>
    <t>411237319202C206</t>
  </si>
  <si>
    <t>411331319202C106</t>
  </si>
  <si>
    <t>411376319202C201</t>
  </si>
  <si>
    <t>415201219202C104</t>
  </si>
  <si>
    <t>Kỹ năng tiếng B1.4 (Viết)</t>
  </si>
  <si>
    <t>Kỹ năng tiếng B1.4-CLC (Viết)</t>
  </si>
  <si>
    <t>413139219201C202</t>
  </si>
  <si>
    <t>413139219201C203</t>
  </si>
  <si>
    <t>413139219201C201</t>
  </si>
  <si>
    <t>Tiếng Anh B1.1 (Viết)</t>
  </si>
  <si>
    <t>Tiếng Anh B1.1-clc (Viết)</t>
  </si>
  <si>
    <t>QTH</t>
  </si>
  <si>
    <t xml:space="preserve">Khoa </t>
  </si>
  <si>
    <t>416396019202C301</t>
  </si>
  <si>
    <t>416404019202C401</t>
  </si>
  <si>
    <t>416405019202C401</t>
  </si>
  <si>
    <t>416406019202C201</t>
  </si>
  <si>
    <t>416407019202C301</t>
  </si>
  <si>
    <t>308002019202C401</t>
  </si>
  <si>
    <t>314002019202C301</t>
  </si>
  <si>
    <t>415277319202C301</t>
  </si>
  <si>
    <t>416013319202C302</t>
  </si>
  <si>
    <t>416312219202C403</t>
  </si>
  <si>
    <t>416313319202C402</t>
  </si>
  <si>
    <t>419005319201C201</t>
  </si>
  <si>
    <t>308002019202C402</t>
  </si>
  <si>
    <t>314002019202C302</t>
  </si>
  <si>
    <t>415018219201C203</t>
  </si>
  <si>
    <t>415277319202C302</t>
  </si>
  <si>
    <t>416013319202C301</t>
  </si>
  <si>
    <t>416312219202C404</t>
  </si>
  <si>
    <t>416313319202C403</t>
  </si>
  <si>
    <t>416310319202C102</t>
  </si>
  <si>
    <t>416310319202C101</t>
  </si>
  <si>
    <t>416310319202C103</t>
  </si>
  <si>
    <t>314003019202C404</t>
  </si>
  <si>
    <t>417242319201C201</t>
  </si>
  <si>
    <t>314003019202C412</t>
  </si>
  <si>
    <t>314003019202C413</t>
  </si>
  <si>
    <t>314003019202C402</t>
  </si>
  <si>
    <t>314007019202C303</t>
  </si>
  <si>
    <t>416013319202C303</t>
  </si>
  <si>
    <t>416312219202C405</t>
  </si>
  <si>
    <t>416313319202C401</t>
  </si>
  <si>
    <t>314003019202C408</t>
  </si>
  <si>
    <t>314007019202C302</t>
  </si>
  <si>
    <t>415288319201C201</t>
  </si>
  <si>
    <t>416312219202C402</t>
  </si>
  <si>
    <t>314003019202C403</t>
  </si>
  <si>
    <t>415018219201C202</t>
  </si>
  <si>
    <t>416312219202C401</t>
  </si>
  <si>
    <t>417008319202C305</t>
  </si>
  <si>
    <t>314003019202C401</t>
  </si>
  <si>
    <t>314007019202C301</t>
  </si>
  <si>
    <t>416009319202C102</t>
  </si>
  <si>
    <t>416171319202C202</t>
  </si>
  <si>
    <t>416364319202C401</t>
  </si>
  <si>
    <t>416362319202C101</t>
  </si>
  <si>
    <t>314003019202C411</t>
  </si>
  <si>
    <t>314003019202C416</t>
  </si>
  <si>
    <t>314003019202C415</t>
  </si>
  <si>
    <t>314003019202C410</t>
  </si>
  <si>
    <t>416009319202C101</t>
  </si>
  <si>
    <t>416171319202C201</t>
  </si>
  <si>
    <t>417005319202C403</t>
  </si>
  <si>
    <t>417048319202C303</t>
  </si>
  <si>
    <t>314003019202C414</t>
  </si>
  <si>
    <t>314003019202C406</t>
  </si>
  <si>
    <t>414164319201C202</t>
  </si>
  <si>
    <t>314003019202C407</t>
  </si>
  <si>
    <t>314003019202C409</t>
  </si>
  <si>
    <t>415018219201C201</t>
  </si>
  <si>
    <t>314003019202C405</t>
  </si>
  <si>
    <t>415018219201C204</t>
  </si>
  <si>
    <t>Văn hóa giao tiếp Việt Nam</t>
  </si>
  <si>
    <t>04/08/2020</t>
  </si>
  <si>
    <t>Đọc 2</t>
  </si>
  <si>
    <t>06/08/2020</t>
  </si>
  <si>
    <t>Viết 2</t>
  </si>
  <si>
    <t>Pháp luật đại cương-CLC</t>
  </si>
  <si>
    <t>14/08/2020</t>
  </si>
  <si>
    <t>Tiếng Pháp 2C (Pháp) - Nói</t>
  </si>
  <si>
    <t>Kinh tế học</t>
  </si>
  <si>
    <t xml:space="preserve">Tiếng Anh B1.2 (Nói) </t>
  </si>
  <si>
    <t>Tiếng Trung tổng hợp 2</t>
  </si>
  <si>
    <t>Tiếng Pháp 2C (Viết)</t>
  </si>
  <si>
    <t>Tiếng Anh B1.2-clc (Nói)</t>
  </si>
  <si>
    <t>19</t>
  </si>
  <si>
    <t>18</t>
  </si>
  <si>
    <t>MS teams</t>
  </si>
  <si>
    <t>K.ACN tổ chức</t>
  </si>
  <si>
    <t xml:space="preserve">Tiếng Anh B1.2 (Nghe) </t>
  </si>
  <si>
    <t>Tiếng Anh B1.2-clc (Nghe)</t>
  </si>
  <si>
    <t>Tiếng Pháp 2C (Nói)</t>
  </si>
  <si>
    <t>Tiếng Pháp 2C (Pháp) - Viết</t>
  </si>
  <si>
    <t>Đà Nẵng, ngày 22 tháng 7 năm 2020</t>
  </si>
  <si>
    <t>ttpcufl@gv.udn.vn</t>
  </si>
  <si>
    <t>M.Chung</t>
  </si>
  <si>
    <t>TL. HIỆU TRƯỞNG</t>
  </si>
  <si>
    <t>KT.TRƯỞNG PHÒNG PHÒNG KT&amp;ĐBCLGD</t>
  </si>
  <si>
    <t>PHÓ TRƯỞNG PHÒNG</t>
  </si>
  <si>
    <t>ThS. Đặng Ngọc Sang</t>
  </si>
  <si>
    <t>TỪ NGÀY: 3/8/2020 ĐẾN NGÀY: 16/8/2020</t>
  </si>
  <si>
    <t>(theo ngày thi)</t>
  </si>
  <si>
    <t>(theo khoa)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</si>
</sst>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</font>
    <font>
      <sz val="1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sz val="11"/>
      <name val="Times New Roman"/>
      <family val="1"/>
    </font>
    <font>
      <sz val="11"/>
      <name val="Calibri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5" fillId="0" borderId="1" xfId="0" applyFont="1" applyFill="1" applyBorder="1" applyAlignment="1">
      <alignment horizontal="centerContinuous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Continuous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Continuous" vertical="top"/>
    </xf>
    <xf numFmtId="0" fontId="1" fillId="0" borderId="3" xfId="0" applyFont="1" applyBorder="1" applyAlignment="1">
      <alignment vertical="top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1" fillId="0" borderId="3" xfId="0" applyFont="1" applyBorder="1" applyAlignment="1">
      <alignment horizontal="centerContinuous" vertical="top"/>
    </xf>
    <xf numFmtId="0" fontId="1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Continuous" vertical="top"/>
    </xf>
    <xf numFmtId="0" fontId="14" fillId="0" borderId="3" xfId="0" applyFont="1" applyFill="1" applyBorder="1" applyAlignment="1">
      <alignment horizontal="centerContinuous" vertical="top"/>
    </xf>
    <xf numFmtId="0" fontId="1" fillId="2" borderId="3" xfId="0" applyFont="1" applyFill="1" applyBorder="1" applyAlignment="1">
      <alignment horizontal="centerContinuous" vertical="top"/>
    </xf>
    <xf numFmtId="0" fontId="14" fillId="2" borderId="3" xfId="0" applyFont="1" applyFill="1" applyBorder="1" applyAlignment="1">
      <alignment horizontal="centerContinuous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vertical="top" shrinkToFit="1"/>
    </xf>
    <xf numFmtId="0" fontId="8" fillId="0" borderId="0" xfId="1" applyFill="1" applyBorder="1" applyAlignment="1">
      <alignment vertical="top" shrinkToFit="1"/>
    </xf>
    <xf numFmtId="0" fontId="8" fillId="0" borderId="0" xfId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top" shrinkToFi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Continuous" vertical="top"/>
    </xf>
    <xf numFmtId="0" fontId="14" fillId="0" borderId="2" xfId="0" applyFont="1" applyBorder="1" applyAlignment="1">
      <alignment horizontal="centerContinuous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Continuous" vertical="top"/>
    </xf>
    <xf numFmtId="0" fontId="14" fillId="0" borderId="6" xfId="0" applyFont="1" applyBorder="1" applyAlignment="1">
      <alignment horizontal="centerContinuous" vertical="top"/>
    </xf>
    <xf numFmtId="0" fontId="1" fillId="0" borderId="9" xfId="0" applyFont="1" applyFill="1" applyBorder="1" applyAlignment="1">
      <alignment vertical="top" shrinkToFit="1"/>
    </xf>
    <xf numFmtId="0" fontId="1" fillId="0" borderId="10" xfId="0" applyFont="1" applyFill="1" applyBorder="1" applyAlignment="1">
      <alignment vertical="top" shrinkToFit="1"/>
    </xf>
    <xf numFmtId="0" fontId="1" fillId="0" borderId="9" xfId="0" applyFont="1" applyFill="1" applyBorder="1" applyAlignment="1">
      <alignment horizontal="center" vertical="top" shrinkToFit="1"/>
    </xf>
    <xf numFmtId="0" fontId="1" fillId="0" borderId="10" xfId="0" applyFont="1" applyFill="1" applyBorder="1" applyAlignment="1">
      <alignment horizontal="center" vertical="top" shrinkToFit="1"/>
    </xf>
    <xf numFmtId="0" fontId="8" fillId="0" borderId="9" xfId="1" applyFill="1" applyBorder="1" applyAlignment="1">
      <alignment vertical="top" shrinkToFit="1"/>
    </xf>
    <xf numFmtId="0" fontId="8" fillId="0" borderId="10" xfId="1" applyFill="1" applyBorder="1" applyAlignment="1">
      <alignment vertical="top" shrinkToFit="1"/>
    </xf>
    <xf numFmtId="0" fontId="8" fillId="0" borderId="9" xfId="1" applyFill="1" applyBorder="1" applyAlignment="1">
      <alignment horizontal="center" vertical="top" shrinkToFit="1"/>
    </xf>
    <xf numFmtId="0" fontId="8" fillId="0" borderId="10" xfId="1" applyFill="1" applyBorder="1" applyAlignment="1">
      <alignment horizontal="center" vertical="top" shrinkToFit="1"/>
    </xf>
    <xf numFmtId="0" fontId="7" fillId="0" borderId="9" xfId="0" applyFont="1" applyFill="1" applyBorder="1" applyAlignment="1">
      <alignment horizontal="center" vertical="top" shrinkToFit="1"/>
    </xf>
    <xf numFmtId="0" fontId="7" fillId="0" borderId="10" xfId="0" applyFont="1" applyFill="1" applyBorder="1" applyAlignment="1">
      <alignment horizontal="center" vertical="top" shrinkToFit="1"/>
    </xf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9" xfId="0" applyFill="1" applyBorder="1" applyAlignment="1">
      <alignment vertical="top" shrinkToFit="1"/>
    </xf>
    <xf numFmtId="0" fontId="0" fillId="0" borderId="10" xfId="0" applyFill="1" applyBorder="1" applyAlignment="1">
      <alignment vertical="top" shrinkToFit="1"/>
    </xf>
    <xf numFmtId="0" fontId="1" fillId="0" borderId="11" xfId="0" applyFont="1" applyFill="1" applyBorder="1" applyAlignment="1">
      <alignment vertical="top" shrinkToFit="1"/>
    </xf>
    <xf numFmtId="0" fontId="1" fillId="0" borderId="12" xfId="0" applyFont="1" applyFill="1" applyBorder="1" applyAlignment="1">
      <alignment vertical="top" shrinkToFit="1"/>
    </xf>
    <xf numFmtId="0" fontId="1" fillId="0" borderId="7" xfId="0" applyFont="1" applyFill="1" applyBorder="1" applyAlignment="1">
      <alignment vertical="top" shrinkToFit="1"/>
    </xf>
    <xf numFmtId="0" fontId="1" fillId="0" borderId="8" xfId="0" applyFont="1" applyFill="1" applyBorder="1" applyAlignment="1">
      <alignment vertical="top" shrinkToFit="1"/>
    </xf>
    <xf numFmtId="0" fontId="6" fillId="0" borderId="2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6" fillId="2" borderId="3" xfId="0" applyFont="1" applyFill="1" applyBorder="1" applyAlignment="1">
      <alignment horizontal="center" vertical="top" shrinkToFit="1"/>
    </xf>
    <xf numFmtId="0" fontId="6" fillId="0" borderId="6" xfId="0" applyFont="1" applyBorder="1" applyAlignment="1">
      <alignment horizontal="center" vertical="top" shrinkToFi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top" shrinkToFit="1"/>
    </xf>
    <xf numFmtId="0" fontId="1" fillId="0" borderId="8" xfId="0" applyFont="1" applyFill="1" applyBorder="1" applyAlignment="1">
      <alignment horizontal="center" vertical="top" shrinkToFit="1"/>
    </xf>
    <xf numFmtId="0" fontId="16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left" wrapText="1"/>
    </xf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tpcufl@gv.udn.vn" TargetMode="External"/><Relationship Id="rId3" Type="http://schemas.openxmlformats.org/officeDocument/2006/relationships/hyperlink" Target="mailto:pttnhu@gv.ufl.udn.vn" TargetMode="External"/><Relationship Id="rId7" Type="http://schemas.openxmlformats.org/officeDocument/2006/relationships/hyperlink" Target="mailto:ttpcufl@gv.udn.vn" TargetMode="External"/><Relationship Id="rId2" Type="http://schemas.openxmlformats.org/officeDocument/2006/relationships/hyperlink" Target="mailto:pttnhu@gv.ufl.udn.vn" TargetMode="External"/><Relationship Id="rId1" Type="http://schemas.openxmlformats.org/officeDocument/2006/relationships/hyperlink" Target="mailto:pttnhu@gv.ufl.udn.vn" TargetMode="External"/><Relationship Id="rId6" Type="http://schemas.openxmlformats.org/officeDocument/2006/relationships/hyperlink" Target="mailto:ttpcufl@gv.udn.vn" TargetMode="External"/><Relationship Id="rId5" Type="http://schemas.openxmlformats.org/officeDocument/2006/relationships/hyperlink" Target="mailto:ttpcufl@gv.udn.vn" TargetMode="External"/><Relationship Id="rId4" Type="http://schemas.openxmlformats.org/officeDocument/2006/relationships/hyperlink" Target="mailto:ttpcufl@gv.udn.vn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tpcufl@gv.udn.vn" TargetMode="External"/><Relationship Id="rId3" Type="http://schemas.openxmlformats.org/officeDocument/2006/relationships/hyperlink" Target="mailto:pttnhu@gv.ufl.udn.vn" TargetMode="External"/><Relationship Id="rId7" Type="http://schemas.openxmlformats.org/officeDocument/2006/relationships/hyperlink" Target="mailto:ttpcufl@gv.udn.vn" TargetMode="External"/><Relationship Id="rId2" Type="http://schemas.openxmlformats.org/officeDocument/2006/relationships/hyperlink" Target="mailto:pttnhu@gv.ufl.udn.vn" TargetMode="External"/><Relationship Id="rId1" Type="http://schemas.openxmlformats.org/officeDocument/2006/relationships/hyperlink" Target="mailto:pttnhu@gv.ufl.udn.vn" TargetMode="External"/><Relationship Id="rId6" Type="http://schemas.openxmlformats.org/officeDocument/2006/relationships/hyperlink" Target="mailto:ttpcufl@gv.udn.vn" TargetMode="External"/><Relationship Id="rId5" Type="http://schemas.openxmlformats.org/officeDocument/2006/relationships/hyperlink" Target="mailto:ttpcufl@gv.udn.vn" TargetMode="External"/><Relationship Id="rId4" Type="http://schemas.openxmlformats.org/officeDocument/2006/relationships/hyperlink" Target="mailto:ttpcufl@gv.udn.vn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3"/>
  <sheetViews>
    <sheetView workbookViewId="0">
      <selection activeCell="L8" sqref="L8"/>
    </sheetView>
  </sheetViews>
  <sheetFormatPr defaultRowHeight="15"/>
  <cols>
    <col min="1" max="1" width="5" style="1" customWidth="1"/>
    <col min="2" max="2" width="5.85546875" style="1" customWidth="1"/>
    <col min="3" max="3" width="15.140625" style="2" bestFit="1" customWidth="1"/>
    <col min="4" max="4" width="36.85546875" style="2" bestFit="1" customWidth="1"/>
    <col min="5" max="5" width="5.7109375" style="2" bestFit="1" customWidth="1"/>
    <col min="6" max="6" width="11" style="1" customWidth="1"/>
    <col min="7" max="7" width="7.140625" style="1" customWidth="1"/>
    <col min="8" max="8" width="6.28515625" style="1" customWidth="1"/>
    <col min="9" max="9" width="10.5703125" style="1" bestFit="1" customWidth="1"/>
    <col min="10" max="10" width="15.7109375" style="1" customWidth="1"/>
    <col min="11" max="11" width="17.28515625" style="1" customWidth="1"/>
    <col min="12" max="12" width="11.85546875" style="1" customWidth="1"/>
    <col min="13" max="16384" width="9.140625" style="2"/>
  </cols>
  <sheetData>
    <row r="1" spans="1:13" s="9" customFormat="1" ht="15.95" customHeight="1">
      <c r="A1" s="75" t="s">
        <v>0</v>
      </c>
      <c r="B1" s="75"/>
      <c r="C1" s="76"/>
      <c r="D1" s="76"/>
      <c r="E1" s="79" t="s">
        <v>1</v>
      </c>
      <c r="F1" s="79"/>
      <c r="G1" s="79"/>
      <c r="H1" s="79"/>
      <c r="I1" s="79"/>
      <c r="J1" s="79"/>
      <c r="K1" s="79"/>
    </row>
    <row r="2" spans="1:13" s="9" customFormat="1" ht="15.95" customHeight="1">
      <c r="A2" s="77" t="s">
        <v>2</v>
      </c>
      <c r="B2" s="77"/>
      <c r="C2" s="77"/>
      <c r="D2" s="77"/>
      <c r="E2" s="77" t="s">
        <v>3</v>
      </c>
      <c r="F2" s="77"/>
      <c r="G2" s="77"/>
      <c r="H2" s="77"/>
      <c r="I2" s="77"/>
      <c r="J2" s="77"/>
      <c r="K2" s="77"/>
    </row>
    <row r="4" spans="1:13" ht="18.75">
      <c r="A4" s="78" t="s">
        <v>75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2"/>
    </row>
    <row r="5" spans="1:13" ht="16.5">
      <c r="A5" s="70" t="s">
        <v>76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2"/>
    </row>
    <row r="6" spans="1:13" ht="16.5">
      <c r="A6" s="71" t="s">
        <v>555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2"/>
    </row>
    <row r="7" spans="1:13" ht="16.5">
      <c r="A7" s="80" t="s">
        <v>82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2"/>
    </row>
    <row r="8" spans="1:13" ht="16.5">
      <c r="A8" s="72" t="s">
        <v>556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2"/>
    </row>
    <row r="9" spans="1:13" s="6" customFormat="1" ht="27.75" customHeight="1">
      <c r="A9" s="3" t="s">
        <v>4</v>
      </c>
      <c r="B9" s="3" t="s">
        <v>465</v>
      </c>
      <c r="C9" s="5" t="s">
        <v>5</v>
      </c>
      <c r="D9" s="5" t="s">
        <v>6</v>
      </c>
      <c r="E9" s="5" t="s">
        <v>7</v>
      </c>
      <c r="F9" s="3" t="s">
        <v>8</v>
      </c>
      <c r="G9" s="3" t="s">
        <v>9</v>
      </c>
      <c r="H9" s="3" t="s">
        <v>77</v>
      </c>
      <c r="I9" s="3" t="s">
        <v>10</v>
      </c>
      <c r="J9" s="68" t="s">
        <v>79</v>
      </c>
      <c r="K9" s="69"/>
      <c r="L9" s="24"/>
    </row>
    <row r="10" spans="1:13" s="4" customFormat="1" ht="18" customHeight="1">
      <c r="A10" s="10">
        <v>1</v>
      </c>
      <c r="B10" s="56" t="str">
        <f>IF(M10="411","ANH",IF(M10="412","ACN",IF(M10="413","PHÁP",IF(M10="414","NGA",IF(M10="415","TRUNG",IF(M10="416","QTH",IF(M10="417","NHT",IF(M10="419","K.SPNN","M.Chung"))))))))</f>
        <v>NHT</v>
      </c>
      <c r="C10" s="31" t="s">
        <v>365</v>
      </c>
      <c r="D10" s="31" t="s">
        <v>366</v>
      </c>
      <c r="E10" s="32" t="s">
        <v>17</v>
      </c>
      <c r="F10" s="31" t="s">
        <v>97</v>
      </c>
      <c r="G10" s="32" t="s">
        <v>12</v>
      </c>
      <c r="H10" s="33" t="str">
        <f>IF(OR(G10="1C1",G10="2C1"),"7h30",IF(OR(G10="1C2",G10="2C3"),"13h30",IF(G10="2C2","9h30",IF(G10="2C4","15h30"))))</f>
        <v>7h30</v>
      </c>
      <c r="I10" s="31" t="s">
        <v>28</v>
      </c>
      <c r="J10" s="54"/>
      <c r="K10" s="55"/>
      <c r="L10" s="25"/>
      <c r="M10" s="15" t="str">
        <f>LEFT(C10,3)</f>
        <v>417</v>
      </c>
    </row>
    <row r="11" spans="1:13" s="4" customFormat="1" ht="18" customHeight="1">
      <c r="A11" s="11">
        <v>2</v>
      </c>
      <c r="B11" s="57" t="str">
        <f>IF(M11="411","ANH",IF(M11="412","ACN",IF(M11="413","PHÁP",IF(M11="414","NGA",IF(M11="415","TRUNG",IF(M11="416","QTH",IF(M11="417","NHT",IF(M11="419","K.SPNN","M.Chung"))))))))</f>
        <v>NHT</v>
      </c>
      <c r="C11" s="13" t="s">
        <v>379</v>
      </c>
      <c r="D11" s="13" t="s">
        <v>366</v>
      </c>
      <c r="E11" s="16" t="s">
        <v>45</v>
      </c>
      <c r="F11" s="13" t="s">
        <v>97</v>
      </c>
      <c r="G11" s="16" t="s">
        <v>12</v>
      </c>
      <c r="H11" s="12" t="str">
        <f>IF(OR(G11="1C1",G11="2C1"),"7h30",IF(OR(G11="1C2",G11="2C3"),"13h30",IF(G11="2C2","9h30",IF(G11="2C4","15h30"))))</f>
        <v>7h30</v>
      </c>
      <c r="I11" s="13" t="s">
        <v>21</v>
      </c>
      <c r="J11" s="38"/>
      <c r="K11" s="39"/>
      <c r="L11" s="26"/>
      <c r="M11" s="15" t="str">
        <f t="shared" ref="M11:M83" si="0">LEFT(C11,3)</f>
        <v>417</v>
      </c>
    </row>
    <row r="12" spans="1:13" s="4" customFormat="1" ht="18" customHeight="1">
      <c r="A12" s="11">
        <v>3</v>
      </c>
      <c r="B12" s="57" t="str">
        <f>IF(M12="411","ANH",IF(M12="412","ACN",IF(M12="413","PHÁP",IF(M12="414","NGA",IF(M12="415","TRUNG",IF(M12="416","QTH",IF(M12="417","NHT",IF(M12="419","K.SPNN","M.Chung"))))))))</f>
        <v>NHT</v>
      </c>
      <c r="C12" s="13" t="s">
        <v>356</v>
      </c>
      <c r="D12" s="13" t="s">
        <v>357</v>
      </c>
      <c r="E12" s="16" t="s">
        <v>32</v>
      </c>
      <c r="F12" s="13" t="s">
        <v>97</v>
      </c>
      <c r="G12" s="16" t="s">
        <v>12</v>
      </c>
      <c r="H12" s="12" t="str">
        <f>IF(OR(G12="1C1",G12="2C1"),"7h30",IF(OR(G12="1C2",G12="2C3"),"13h30",IF(G12="2C2","9h30",IF(G12="2C4","15h30"))))</f>
        <v>7h30</v>
      </c>
      <c r="I12" s="13" t="s">
        <v>22</v>
      </c>
      <c r="J12" s="38"/>
      <c r="K12" s="39"/>
      <c r="L12" s="26"/>
      <c r="M12" s="15" t="str">
        <f t="shared" si="0"/>
        <v>417</v>
      </c>
    </row>
    <row r="13" spans="1:13" s="4" customFormat="1" ht="18" customHeight="1">
      <c r="A13" s="11">
        <v>4</v>
      </c>
      <c r="B13" s="57" t="str">
        <f>IF(M13="411","ANH",IF(M13="412","ACN",IF(M13="413","PHÁP",IF(M13="414","NGA",IF(M13="415","TRUNG",IF(M13="416","QTH",IF(M13="417","NHT",IF(M13="419","K.SPNN","M.Chung"))))))))</f>
        <v>NHT</v>
      </c>
      <c r="C13" s="13" t="s">
        <v>264</v>
      </c>
      <c r="D13" s="13" t="s">
        <v>265</v>
      </c>
      <c r="E13" s="16" t="s">
        <v>44</v>
      </c>
      <c r="F13" s="13" t="s">
        <v>97</v>
      </c>
      <c r="G13" s="16" t="s">
        <v>35</v>
      </c>
      <c r="H13" s="12" t="str">
        <f>IF(OR(G13="1C1",G13="2C1"),"7h30",IF(OR(G13="1C2",G13="2C3"),"13h30",IF(G13="2C2","9h30",IF(G13="2C4","15h30"))))</f>
        <v>13h30</v>
      </c>
      <c r="I13" s="13" t="s">
        <v>40</v>
      </c>
      <c r="J13" s="40"/>
      <c r="K13" s="41"/>
      <c r="L13" s="26"/>
      <c r="M13" s="15" t="str">
        <f t="shared" si="0"/>
        <v>417</v>
      </c>
    </row>
    <row r="14" spans="1:13" s="4" customFormat="1" ht="18" customHeight="1">
      <c r="A14" s="11">
        <v>5</v>
      </c>
      <c r="B14" s="57" t="str">
        <f>IF(M14="411","ANH",IF(M14="412","ACN",IF(M14="413","PHÁP",IF(M14="414","NGA",IF(M14="415","TRUNG",IF(M14="416","QTH",IF(M14="417","NHT",IF(M14="419","K.SPNN","M.Chung"))))))))</f>
        <v>K.SPNN</v>
      </c>
      <c r="C14" s="13" t="s">
        <v>477</v>
      </c>
      <c r="D14" s="13" t="s">
        <v>166</v>
      </c>
      <c r="E14" s="16" t="s">
        <v>49</v>
      </c>
      <c r="F14" s="13" t="s">
        <v>97</v>
      </c>
      <c r="G14" s="16" t="s">
        <v>35</v>
      </c>
      <c r="H14" s="12" t="str">
        <f>IF(OR(G14="1C1",G14="2C1"),"7h30",IF(OR(G14="1C2",G14="2C3"),"13h30",IF(G14="2C2","9h30",IF(G14="2C4","15h30"))))</f>
        <v>13h30</v>
      </c>
      <c r="I14" s="13" t="s">
        <v>43</v>
      </c>
      <c r="J14" s="38"/>
      <c r="K14" s="39"/>
      <c r="L14" s="26"/>
      <c r="M14" s="15" t="str">
        <f t="shared" si="0"/>
        <v>419</v>
      </c>
    </row>
    <row r="15" spans="1:13" s="4" customFormat="1" ht="18" customHeight="1">
      <c r="A15" s="11">
        <v>6</v>
      </c>
      <c r="B15" s="57" t="str">
        <f>IF(M15="411","ANH",IF(M15="412","ACN",IF(M15="413","PHÁP",IF(M15="414","NGA",IF(M15="415","TRUNG",IF(M15="416","QTH",IF(M15="417","NHT",IF(M15="419","K.SPNN","M.Chung"))))))))</f>
        <v>TRUNG</v>
      </c>
      <c r="C15" s="13" t="s">
        <v>480</v>
      </c>
      <c r="D15" s="13" t="s">
        <v>177</v>
      </c>
      <c r="E15" s="16" t="s">
        <v>34</v>
      </c>
      <c r="F15" s="13" t="s">
        <v>97</v>
      </c>
      <c r="G15" s="16" t="s">
        <v>35</v>
      </c>
      <c r="H15" s="12" t="str">
        <f>IF(OR(G15="1C1",G15="2C1"),"7h30",IF(OR(G15="1C2",G15="2C3"),"13h30",IF(G15="2C2","9h30",IF(G15="2C4","15h30"))))</f>
        <v>13h30</v>
      </c>
      <c r="I15" s="13" t="s">
        <v>42</v>
      </c>
      <c r="J15" s="38"/>
      <c r="K15" s="39"/>
      <c r="L15" s="26"/>
      <c r="M15" s="15" t="str">
        <f t="shared" si="0"/>
        <v>415</v>
      </c>
    </row>
    <row r="16" spans="1:13" s="4" customFormat="1" ht="18" customHeight="1">
      <c r="A16" s="11">
        <v>7</v>
      </c>
      <c r="B16" s="57" t="str">
        <f>IF(M16="411","ANH",IF(M16="412","ACN",IF(M16="413","PHÁP",IF(M16="414","NGA",IF(M16="415","TRUNG",IF(M16="416","QTH",IF(M16="417","NHT",IF(M16="419","K.SPNN","M.Chung"))))))))</f>
        <v>TRUNG</v>
      </c>
      <c r="C16" s="13" t="s">
        <v>502</v>
      </c>
      <c r="D16" s="13" t="s">
        <v>177</v>
      </c>
      <c r="E16" s="16" t="s">
        <v>34</v>
      </c>
      <c r="F16" s="13" t="s">
        <v>97</v>
      </c>
      <c r="G16" s="16" t="s">
        <v>35</v>
      </c>
      <c r="H16" s="12" t="str">
        <f>IF(OR(G16="1C1",G16="2C1"),"7h30",IF(OR(G16="1C2",G16="2C3"),"13h30",IF(G16="2C2","9h30",IF(G16="2C4","15h30"))))</f>
        <v>13h30</v>
      </c>
      <c r="I16" s="13" t="s">
        <v>38</v>
      </c>
      <c r="J16" s="40"/>
      <c r="K16" s="41"/>
      <c r="L16" s="25"/>
      <c r="M16" s="15" t="str">
        <f t="shared" si="0"/>
        <v>415</v>
      </c>
    </row>
    <row r="17" spans="1:13" s="4" customFormat="1" ht="18" customHeight="1">
      <c r="A17" s="11">
        <v>8</v>
      </c>
      <c r="B17" s="57" t="str">
        <f>IF(M17="411","ANH",IF(M17="412","ACN",IF(M17="413","PHÁP",IF(M17="414","NGA",IF(M17="415","TRUNG",IF(M17="416","QTH",IF(M17="417","NHT",IF(M17="419","K.SPNN","M.Chung"))))))))</f>
        <v>TRUNG</v>
      </c>
      <c r="C17" s="13" t="s">
        <v>524</v>
      </c>
      <c r="D17" s="13" t="s">
        <v>177</v>
      </c>
      <c r="E17" s="16" t="s">
        <v>34</v>
      </c>
      <c r="F17" s="13" t="s">
        <v>97</v>
      </c>
      <c r="G17" s="16" t="s">
        <v>35</v>
      </c>
      <c r="H17" s="12" t="str">
        <f>IF(OR(G17="1C1",G17="2C1"),"7h30",IF(OR(G17="1C2",G17="2C3"),"13h30",IF(G17="2C2","9h30",IF(G17="2C4","15h30"))))</f>
        <v>13h30</v>
      </c>
      <c r="I17" s="13" t="s">
        <v>27</v>
      </c>
      <c r="J17" s="38"/>
      <c r="K17" s="39"/>
      <c r="L17" s="26"/>
      <c r="M17" s="15" t="str">
        <f t="shared" si="0"/>
        <v>415</v>
      </c>
    </row>
    <row r="18" spans="1:13" s="4" customFormat="1" ht="18" customHeight="1">
      <c r="A18" s="11">
        <v>9</v>
      </c>
      <c r="B18" s="57" t="str">
        <f>IF(M18="411","ANH",IF(M18="412","ACN",IF(M18="413","PHÁP",IF(M18="414","NGA",IF(M18="415","TRUNG",IF(M18="416","QTH",IF(M18="417","NHT",IF(M18="419","K.SPNN","M.Chung"))))))))</f>
        <v>TRUNG</v>
      </c>
      <c r="C18" s="13" t="s">
        <v>526</v>
      </c>
      <c r="D18" s="13" t="s">
        <v>177</v>
      </c>
      <c r="E18" s="16" t="s">
        <v>34</v>
      </c>
      <c r="F18" s="13" t="s">
        <v>97</v>
      </c>
      <c r="G18" s="16" t="s">
        <v>35</v>
      </c>
      <c r="H18" s="12" t="str">
        <f>IF(OR(G18="1C1",G18="2C1"),"7h30",IF(OR(G18="1C2",G18="2C3"),"13h30",IF(G18="2C2","9h30",IF(G18="2C4","15h30"))))</f>
        <v>13h30</v>
      </c>
      <c r="I18" s="13" t="s">
        <v>26</v>
      </c>
      <c r="J18" s="38"/>
      <c r="K18" s="39"/>
      <c r="L18" s="26"/>
      <c r="M18" s="15" t="str">
        <f t="shared" si="0"/>
        <v>415</v>
      </c>
    </row>
    <row r="19" spans="1:13" s="4" customFormat="1" ht="18" customHeight="1">
      <c r="A19" s="11">
        <v>10</v>
      </c>
      <c r="B19" s="57" t="str">
        <f>IF(M19="411","ANH",IF(M19="412","ACN",IF(M19="413","PHÁP",IF(M19="414","NGA",IF(M19="415","TRUNG",IF(M19="416","QTH",IF(M19="417","NHT",IF(M19="419","K.SPNN","M.Chung"))))))))</f>
        <v>TRUNG</v>
      </c>
      <c r="C19" s="13" t="s">
        <v>499</v>
      </c>
      <c r="D19" s="13" t="s">
        <v>310</v>
      </c>
      <c r="E19" s="16" t="s">
        <v>32</v>
      </c>
      <c r="F19" s="13" t="s">
        <v>97</v>
      </c>
      <c r="G19" s="16" t="s">
        <v>35</v>
      </c>
      <c r="H19" s="12" t="str">
        <f>IF(OR(G19="1C1",G19="2C1"),"7h30",IF(OR(G19="1C2",G19="2C3"),"13h30",IF(G19="2C2","9h30",IF(G19="2C4","15h30"))))</f>
        <v>13h30</v>
      </c>
      <c r="I19" s="13" t="s">
        <v>41</v>
      </c>
      <c r="J19" s="38"/>
      <c r="K19" s="39"/>
      <c r="L19" s="26"/>
      <c r="M19" s="15" t="str">
        <f t="shared" si="0"/>
        <v>415</v>
      </c>
    </row>
    <row r="20" spans="1:13" s="4" customFormat="1" ht="18" customHeight="1">
      <c r="A20" s="11">
        <v>11</v>
      </c>
      <c r="B20" s="57" t="str">
        <f>IF(M20="411","ANH",IF(M20="412","ACN",IF(M20="413","PHÁP",IF(M20="414","NGA",IF(M20="415","TRUNG",IF(M20="416","QTH",IF(M20="417","NHT",IF(M20="419","K.SPNN","M.Chung"))))))))</f>
        <v>NHT</v>
      </c>
      <c r="C20" s="13" t="s">
        <v>367</v>
      </c>
      <c r="D20" s="13" t="s">
        <v>368</v>
      </c>
      <c r="E20" s="16" t="s">
        <v>44</v>
      </c>
      <c r="F20" s="13" t="s">
        <v>97</v>
      </c>
      <c r="G20" s="16" t="s">
        <v>35</v>
      </c>
      <c r="H20" s="12" t="str">
        <f>IF(OR(G20="1C1",G20="2C1"),"7h30",IF(OR(G20="1C2",G20="2C3"),"13h30",IF(G20="2C2","9h30",IF(G20="2C4","15h30"))))</f>
        <v>13h30</v>
      </c>
      <c r="I20" s="13" t="s">
        <v>28</v>
      </c>
      <c r="J20" s="38"/>
      <c r="K20" s="39"/>
      <c r="L20" s="26"/>
      <c r="M20" s="15" t="str">
        <f t="shared" si="0"/>
        <v>417</v>
      </c>
    </row>
    <row r="21" spans="1:13" s="4" customFormat="1" ht="18" customHeight="1">
      <c r="A21" s="11">
        <v>12</v>
      </c>
      <c r="B21" s="57" t="str">
        <f>IF(M21="411","ANH",IF(M21="412","ACN",IF(M21="413","PHÁP",IF(M21="414","NGA",IF(M21="415","TRUNG",IF(M21="416","QTH",IF(M21="417","NHT",IF(M21="419","K.SPNN","M.Chung"))))))))</f>
        <v>NHT</v>
      </c>
      <c r="C21" s="13" t="s">
        <v>380</v>
      </c>
      <c r="D21" s="13" t="s">
        <v>368</v>
      </c>
      <c r="E21" s="16" t="s">
        <v>44</v>
      </c>
      <c r="F21" s="13" t="s">
        <v>97</v>
      </c>
      <c r="G21" s="16" t="s">
        <v>35</v>
      </c>
      <c r="H21" s="12" t="str">
        <f>IF(OR(G21="1C1",G21="2C1"),"7h30",IF(OR(G21="1C2",G21="2C3"),"13h30",IF(G21="2C2","9h30",IF(G21="2C4","15h30"))))</f>
        <v>13h30</v>
      </c>
      <c r="I21" s="13" t="s">
        <v>21</v>
      </c>
      <c r="J21" s="38"/>
      <c r="K21" s="39"/>
      <c r="L21" s="26"/>
      <c r="M21" s="15" t="str">
        <f t="shared" si="0"/>
        <v>417</v>
      </c>
    </row>
    <row r="22" spans="1:13" s="4" customFormat="1" ht="18" customHeight="1">
      <c r="A22" s="11">
        <v>13</v>
      </c>
      <c r="B22" s="57" t="str">
        <f>IF(M22="411","ANH",IF(M22="412","ACN",IF(M22="413","PHÁP",IF(M22="414","NGA",IF(M22="415","TRUNG",IF(M22="416","QTH",IF(M22="417","NHT",IF(M22="419","K.SPNN","M.Chung"))))))))</f>
        <v>NHT</v>
      </c>
      <c r="C22" s="13" t="s">
        <v>385</v>
      </c>
      <c r="D22" s="13" t="s">
        <v>368</v>
      </c>
      <c r="E22" s="16" t="s">
        <v>44</v>
      </c>
      <c r="F22" s="13" t="s">
        <v>97</v>
      </c>
      <c r="G22" s="16" t="s">
        <v>35</v>
      </c>
      <c r="H22" s="12" t="str">
        <f>IF(OR(G22="1C1",G22="2C1"),"7h30",IF(OR(G22="1C2",G22="2C3"),"13h30",IF(G22="2C2","9h30",IF(G22="2C4","15h30"))))</f>
        <v>13h30</v>
      </c>
      <c r="I22" s="13" t="s">
        <v>48</v>
      </c>
      <c r="J22" s="38"/>
      <c r="K22" s="39"/>
      <c r="L22" s="26"/>
      <c r="M22" s="15" t="str">
        <f t="shared" si="0"/>
        <v>417</v>
      </c>
    </row>
    <row r="23" spans="1:13" s="4" customFormat="1" ht="18" customHeight="1">
      <c r="A23" s="11">
        <v>14</v>
      </c>
      <c r="B23" s="57" t="str">
        <f>IF(M23="411","ANH",IF(M23="412","ACN",IF(M23="413","PHÁP",IF(M23="414","NGA",IF(M23="415","TRUNG",IF(M23="416","QTH",IF(M23="417","NHT",IF(M23="419","K.SPNN","M.Chung"))))))))</f>
        <v>ACN</v>
      </c>
      <c r="C23" s="13" t="s">
        <v>203</v>
      </c>
      <c r="D23" s="13" t="s">
        <v>204</v>
      </c>
      <c r="E23" s="16" t="s">
        <v>32</v>
      </c>
      <c r="F23" s="13" t="s">
        <v>97</v>
      </c>
      <c r="G23" s="16" t="s">
        <v>15</v>
      </c>
      <c r="H23" s="12" t="str">
        <f>IF(OR(G23="1C1",G23="2C1"),"7h30",IF(OR(G23="1C2",G23="2C3"),"13h30",IF(G23="2C2","9h30",IF(G23="2C4","15h30"))))</f>
        <v>7h30</v>
      </c>
      <c r="I23" s="13" t="s">
        <v>54</v>
      </c>
      <c r="J23" s="40"/>
      <c r="K23" s="41"/>
      <c r="L23" s="26"/>
      <c r="M23" s="15" t="str">
        <f t="shared" si="0"/>
        <v>412</v>
      </c>
    </row>
    <row r="24" spans="1:13" s="4" customFormat="1" ht="18" customHeight="1">
      <c r="A24" s="11">
        <v>15</v>
      </c>
      <c r="B24" s="57" t="str">
        <f>IF(M24="411","ANH",IF(M24="412","ACN",IF(M24="413","PHÁP",IF(M24="414","NGA",IF(M24="415","TRUNG",IF(M24="416","QTH",IF(M24="417","NHT",IF(M24="419","K.SPNN","M.Chung"))))))))</f>
        <v>ACN</v>
      </c>
      <c r="C24" s="13" t="s">
        <v>215</v>
      </c>
      <c r="D24" s="13" t="s">
        <v>204</v>
      </c>
      <c r="E24" s="16" t="s">
        <v>32</v>
      </c>
      <c r="F24" s="13" t="s">
        <v>97</v>
      </c>
      <c r="G24" s="16" t="s">
        <v>15</v>
      </c>
      <c r="H24" s="12" t="str">
        <f>IF(OR(G24="1C1",G24="2C1"),"7h30",IF(OR(G24="1C2",G24="2C3"),"13h30",IF(G24="2C2","9h30",IF(G24="2C4","15h30"))))</f>
        <v>7h30</v>
      </c>
      <c r="I24" s="13" t="s">
        <v>52</v>
      </c>
      <c r="J24" s="38"/>
      <c r="K24" s="39"/>
      <c r="L24" s="26"/>
      <c r="M24" s="15" t="str">
        <f t="shared" si="0"/>
        <v>412</v>
      </c>
    </row>
    <row r="25" spans="1:13" s="4" customFormat="1" ht="18" customHeight="1">
      <c r="A25" s="11">
        <v>16</v>
      </c>
      <c r="B25" s="57" t="str">
        <f>IF(M25="411","ANH",IF(M25="412","ACN",IF(M25="413","PHÁP",IF(M25="414","NGA",IF(M25="415","TRUNG",IF(M25="416","QTH",IF(M25="417","NHT",IF(M25="419","K.SPNN","M.Chung"))))))))</f>
        <v>ACN</v>
      </c>
      <c r="C25" s="13" t="s">
        <v>222</v>
      </c>
      <c r="D25" s="13" t="s">
        <v>204</v>
      </c>
      <c r="E25" s="16" t="s">
        <v>32</v>
      </c>
      <c r="F25" s="13" t="s">
        <v>97</v>
      </c>
      <c r="G25" s="16" t="s">
        <v>15</v>
      </c>
      <c r="H25" s="12" t="str">
        <f>IF(OR(G25="1C1",G25="2C1"),"7h30",IF(OR(G25="1C2",G25="2C3"),"13h30",IF(G25="2C2","9h30",IF(G25="2C4","15h30"))))</f>
        <v>7h30</v>
      </c>
      <c r="I25" s="13" t="s">
        <v>63</v>
      </c>
      <c r="J25" s="38"/>
      <c r="K25" s="39"/>
      <c r="L25" s="25"/>
      <c r="M25" s="15" t="str">
        <f t="shared" si="0"/>
        <v>412</v>
      </c>
    </row>
    <row r="26" spans="1:13" s="4" customFormat="1" ht="18" customHeight="1">
      <c r="A26" s="11">
        <v>17</v>
      </c>
      <c r="B26" s="57" t="str">
        <f>IF(M26="411","ANH",IF(M26="412","ACN",IF(M26="413","PHÁP",IF(M26="414","NGA",IF(M26="415","TRUNG",IF(M26="416","QTH",IF(M26="417","NHT",IF(M26="419","K.SPNN","M.Chung"))))))))</f>
        <v>ACN</v>
      </c>
      <c r="C26" s="13" t="s">
        <v>316</v>
      </c>
      <c r="D26" s="13" t="s">
        <v>204</v>
      </c>
      <c r="E26" s="16" t="s">
        <v>34</v>
      </c>
      <c r="F26" s="13" t="s">
        <v>97</v>
      </c>
      <c r="G26" s="16" t="s">
        <v>15</v>
      </c>
      <c r="H26" s="12" t="str">
        <f>IF(OR(G26="1C1",G26="2C1"),"7h30",IF(OR(G26="1C2",G26="2C3"),"13h30",IF(G26="2C2","9h30",IF(G26="2C4","15h30"))))</f>
        <v>7h30</v>
      </c>
      <c r="I26" s="13" t="s">
        <v>60</v>
      </c>
      <c r="J26" s="40"/>
      <c r="K26" s="41"/>
      <c r="L26" s="25"/>
      <c r="M26" s="15" t="str">
        <f t="shared" si="0"/>
        <v>412</v>
      </c>
    </row>
    <row r="27" spans="1:13" s="4" customFormat="1" ht="18" customHeight="1">
      <c r="A27" s="11">
        <v>18</v>
      </c>
      <c r="B27" s="57" t="str">
        <f>IF(M27="411","ANH",IF(M27="412","ACN",IF(M27="413","PHÁP",IF(M27="414","NGA",IF(M27="415","TRUNG",IF(M27="416","QTH",IF(M27="417","NHT",IF(M27="419","K.SPNN","M.Chung"))))))))</f>
        <v>ACN</v>
      </c>
      <c r="C27" s="13" t="s">
        <v>325</v>
      </c>
      <c r="D27" s="13" t="s">
        <v>204</v>
      </c>
      <c r="E27" s="16" t="s">
        <v>32</v>
      </c>
      <c r="F27" s="13" t="s">
        <v>97</v>
      </c>
      <c r="G27" s="16" t="s">
        <v>15</v>
      </c>
      <c r="H27" s="12" t="str">
        <f>IF(OR(G27="1C1",G27="2C1"),"7h30",IF(OR(G27="1C2",G27="2C3"),"13h30",IF(G27="2C2","9h30",IF(G27="2C4","15h30"))))</f>
        <v>7h30</v>
      </c>
      <c r="I27" s="13" t="s">
        <v>69</v>
      </c>
      <c r="J27" s="38"/>
      <c r="K27" s="39"/>
      <c r="L27" s="26"/>
      <c r="M27" s="15" t="str">
        <f t="shared" si="0"/>
        <v>412</v>
      </c>
    </row>
    <row r="28" spans="1:13" s="4" customFormat="1" ht="18" customHeight="1">
      <c r="A28" s="11">
        <v>19</v>
      </c>
      <c r="B28" s="57" t="str">
        <f>IF(M28="411","ANH",IF(M28="412","ACN",IF(M28="413","PHÁP",IF(M28="414","NGA",IF(M28="415","TRUNG",IF(M28="416","QTH",IF(M28="417","NHT",IF(M28="419","K.SPNN","M.Chung"))))))))</f>
        <v>ANH</v>
      </c>
      <c r="C28" s="13" t="s">
        <v>95</v>
      </c>
      <c r="D28" s="13" t="s">
        <v>96</v>
      </c>
      <c r="E28" s="16" t="s">
        <v>32</v>
      </c>
      <c r="F28" s="13" t="s">
        <v>97</v>
      </c>
      <c r="G28" s="16" t="s">
        <v>15</v>
      </c>
      <c r="H28" s="12" t="str">
        <f>IF(OR(G28="1C1",G28="2C1"),"7h30",IF(OR(G28="1C2",G28="2C3"),"13h30",IF(G28="2C2","9h30",IF(G28="2C4","15h30"))))</f>
        <v>7h30</v>
      </c>
      <c r="I28" s="13" t="s">
        <v>43</v>
      </c>
      <c r="J28" s="40"/>
      <c r="K28" s="41"/>
      <c r="L28" s="26"/>
      <c r="M28" s="15" t="str">
        <f t="shared" si="0"/>
        <v>411</v>
      </c>
    </row>
    <row r="29" spans="1:13" s="4" customFormat="1" ht="18" customHeight="1">
      <c r="A29" s="11">
        <v>20</v>
      </c>
      <c r="B29" s="57" t="str">
        <f>IF(M29="411","ANH",IF(M29="412","ACN",IF(M29="413","PHÁP",IF(M29="414","NGA",IF(M29="415","TRUNG",IF(M29="416","QTH",IF(M29="417","NHT",IF(M29="419","K.SPNN","M.Chung"))))))))</f>
        <v>ANH</v>
      </c>
      <c r="C29" s="13" t="s">
        <v>420</v>
      </c>
      <c r="D29" s="13" t="s">
        <v>96</v>
      </c>
      <c r="E29" s="16" t="s">
        <v>32</v>
      </c>
      <c r="F29" s="13" t="s">
        <v>97</v>
      </c>
      <c r="G29" s="16" t="s">
        <v>15</v>
      </c>
      <c r="H29" s="12" t="str">
        <f>IF(OR(G29="1C1",G29="2C1"),"7h30",IF(OR(G29="1C2",G29="2C3"),"13h30",IF(G29="2C2","9h30",IF(G29="2C4","15h30"))))</f>
        <v>7h30</v>
      </c>
      <c r="I29" s="13" t="s">
        <v>42</v>
      </c>
      <c r="J29" s="38"/>
      <c r="K29" s="39"/>
      <c r="L29" s="26"/>
      <c r="M29" s="15" t="str">
        <f t="shared" si="0"/>
        <v>411</v>
      </c>
    </row>
    <row r="30" spans="1:13" s="4" customFormat="1" ht="18" customHeight="1">
      <c r="A30" s="11">
        <v>21</v>
      </c>
      <c r="B30" s="57" t="str">
        <f>IF(M30="411","ANH",IF(M30="412","ACN",IF(M30="413","PHÁP",IF(M30="414","NGA",IF(M30="415","TRUNG",IF(M30="416","QTH",IF(M30="417","NHT",IF(M30="419","K.SPNN","M.Chung"))))))))</f>
        <v>ANH</v>
      </c>
      <c r="C30" s="13" t="s">
        <v>426</v>
      </c>
      <c r="D30" s="13" t="s">
        <v>96</v>
      </c>
      <c r="E30" s="16" t="s">
        <v>32</v>
      </c>
      <c r="F30" s="13" t="s">
        <v>97</v>
      </c>
      <c r="G30" s="16" t="s">
        <v>15</v>
      </c>
      <c r="H30" s="12" t="str">
        <f>IF(OR(G30="1C1",G30="2C1"),"7h30",IF(OR(G30="1C2",G30="2C3"),"13h30",IF(G30="2C2","9h30",IF(G30="2C4","15h30"))))</f>
        <v>7h30</v>
      </c>
      <c r="I30" s="13" t="s">
        <v>13</v>
      </c>
      <c r="J30" s="40"/>
      <c r="K30" s="41"/>
      <c r="L30" s="26"/>
      <c r="M30" s="15" t="str">
        <f t="shared" si="0"/>
        <v>411</v>
      </c>
    </row>
    <row r="31" spans="1:13" s="4" customFormat="1" ht="18" customHeight="1">
      <c r="A31" s="11">
        <v>22</v>
      </c>
      <c r="B31" s="57" t="str">
        <f>IF(M31="411","ANH",IF(M31="412","ACN",IF(M31="413","PHÁP",IF(M31="414","NGA",IF(M31="415","TRUNG",IF(M31="416","QTH",IF(M31="417","NHT",IF(M31="419","K.SPNN","M.Chung"))))))))</f>
        <v>ANH</v>
      </c>
      <c r="C31" s="13" t="s">
        <v>250</v>
      </c>
      <c r="D31" s="13" t="s">
        <v>96</v>
      </c>
      <c r="E31" s="16" t="s">
        <v>32</v>
      </c>
      <c r="F31" s="13" t="s">
        <v>97</v>
      </c>
      <c r="G31" s="16" t="s">
        <v>15</v>
      </c>
      <c r="H31" s="12" t="str">
        <f>IF(OR(G31="1C1",G31="2C1"),"7h30",IF(OR(G31="1C2",G31="2C3"),"13h30",IF(G31="2C2","9h30",IF(G31="2C4","15h30"))))</f>
        <v>7h30</v>
      </c>
      <c r="I31" s="13" t="s">
        <v>41</v>
      </c>
      <c r="J31" s="38"/>
      <c r="K31" s="39"/>
      <c r="L31" s="25"/>
      <c r="M31" s="15" t="str">
        <f t="shared" si="0"/>
        <v>411</v>
      </c>
    </row>
    <row r="32" spans="1:13" s="4" customFormat="1" ht="18" customHeight="1">
      <c r="A32" s="11">
        <v>23</v>
      </c>
      <c r="B32" s="57" t="str">
        <f>IF(M32="411","ANH",IF(M32="412","ACN",IF(M32="413","PHÁP",IF(M32="414","NGA",IF(M32="415","TRUNG",IF(M32="416","QTH",IF(M32="417","NHT",IF(M32="419","K.SPNN","M.Chung"))))))))</f>
        <v>ANH</v>
      </c>
      <c r="C32" s="13" t="s">
        <v>231</v>
      </c>
      <c r="D32" s="13" t="s">
        <v>96</v>
      </c>
      <c r="E32" s="16" t="s">
        <v>32</v>
      </c>
      <c r="F32" s="13" t="s">
        <v>97</v>
      </c>
      <c r="G32" s="16" t="s">
        <v>15</v>
      </c>
      <c r="H32" s="12" t="str">
        <f>IF(OR(G32="1C1",G32="2C1"),"7h30",IF(OR(G32="1C2",G32="2C3"),"13h30",IF(G32="2C2","9h30",IF(G32="2C4","15h30"))))</f>
        <v>7h30</v>
      </c>
      <c r="I32" s="13" t="s">
        <v>38</v>
      </c>
      <c r="J32" s="42"/>
      <c r="K32" s="43"/>
      <c r="L32" s="25"/>
      <c r="M32" s="15" t="str">
        <f t="shared" si="0"/>
        <v>411</v>
      </c>
    </row>
    <row r="33" spans="1:13" s="4" customFormat="1" ht="18" customHeight="1">
      <c r="A33" s="11">
        <v>24</v>
      </c>
      <c r="B33" s="57" t="str">
        <f>IF(M33="411","ANH",IF(M33="412","ACN",IF(M33="413","PHÁP",IF(M33="414","NGA",IF(M33="415","TRUNG",IF(M33="416","QTH",IF(M33="417","NHT",IF(M33="419","K.SPNN","M.Chung"))))))))</f>
        <v>ANH</v>
      </c>
      <c r="C33" s="13" t="s">
        <v>431</v>
      </c>
      <c r="D33" s="13" t="s">
        <v>96</v>
      </c>
      <c r="E33" s="16" t="s">
        <v>32</v>
      </c>
      <c r="F33" s="13" t="s">
        <v>97</v>
      </c>
      <c r="G33" s="16" t="s">
        <v>15</v>
      </c>
      <c r="H33" s="12" t="str">
        <f>IF(OR(G33="1C1",G33="2C1"),"7h30",IF(OR(G33="1C2",G33="2C3"),"13h30",IF(G33="2C2","9h30",IF(G33="2C4","15h30"))))</f>
        <v>7h30</v>
      </c>
      <c r="I33" s="13" t="s">
        <v>40</v>
      </c>
      <c r="J33" s="38"/>
      <c r="K33" s="39"/>
      <c r="L33" s="26"/>
      <c r="M33" s="15" t="str">
        <f t="shared" si="0"/>
        <v>411</v>
      </c>
    </row>
    <row r="34" spans="1:13" s="4" customFormat="1" ht="18" customHeight="1">
      <c r="A34" s="11">
        <v>25</v>
      </c>
      <c r="B34" s="57" t="str">
        <f>IF(M34="411","ANH",IF(M34="412","ACN",IF(M34="413","PHÁP",IF(M34="414","NGA",IF(M34="415","TRUNG",IF(M34="416","QTH",IF(M34="417","NHT",IF(M34="419","K.SPNN","M.Chung"))))))))</f>
        <v>ANH</v>
      </c>
      <c r="C34" s="13" t="s">
        <v>241</v>
      </c>
      <c r="D34" s="13" t="s">
        <v>96</v>
      </c>
      <c r="E34" s="16" t="s">
        <v>32</v>
      </c>
      <c r="F34" s="13" t="s">
        <v>97</v>
      </c>
      <c r="G34" s="16" t="s">
        <v>15</v>
      </c>
      <c r="H34" s="12" t="str">
        <f>IF(OR(G34="1C1",G34="2C1"),"7h30",IF(OR(G34="1C2",G34="2C3"),"13h30",IF(G34="2C2","9h30",IF(G34="2C4","15h30"))))</f>
        <v>7h30</v>
      </c>
      <c r="I34" s="13" t="s">
        <v>27</v>
      </c>
      <c r="J34" s="38"/>
      <c r="K34" s="39"/>
      <c r="L34" s="26"/>
      <c r="M34" s="15" t="str">
        <f t="shared" si="0"/>
        <v>411</v>
      </c>
    </row>
    <row r="35" spans="1:13" s="4" customFormat="1" ht="18" customHeight="1">
      <c r="A35" s="11">
        <v>26</v>
      </c>
      <c r="B35" s="57" t="str">
        <f>IF(M35="411","ANH",IF(M35="412","ACN",IF(M35="413","PHÁP",IF(M35="414","NGA",IF(M35="415","TRUNG",IF(M35="416","QTH",IF(M35="417","NHT",IF(M35="419","K.SPNN","M.Chung"))))))))</f>
        <v>ANH</v>
      </c>
      <c r="C35" s="13" t="s">
        <v>413</v>
      </c>
      <c r="D35" s="13" t="s">
        <v>96</v>
      </c>
      <c r="E35" s="16" t="s">
        <v>32</v>
      </c>
      <c r="F35" s="13" t="s">
        <v>97</v>
      </c>
      <c r="G35" s="16" t="s">
        <v>15</v>
      </c>
      <c r="H35" s="12" t="str">
        <f>IF(OR(G35="1C1",G35="2C1"),"7h30",IF(OR(G35="1C2",G35="2C3"),"13h30",IF(G35="2C2","9h30",IF(G35="2C4","15h30"))))</f>
        <v>7h30</v>
      </c>
      <c r="I35" s="13" t="s">
        <v>26</v>
      </c>
      <c r="J35" s="38"/>
      <c r="K35" s="39"/>
      <c r="L35" s="26"/>
      <c r="M35" s="15" t="str">
        <f t="shared" si="0"/>
        <v>411</v>
      </c>
    </row>
    <row r="36" spans="1:13" s="4" customFormat="1" ht="18" customHeight="1">
      <c r="A36" s="11">
        <v>27</v>
      </c>
      <c r="B36" s="57" t="str">
        <f>IF(M36="411","ANH",IF(M36="412","ACN",IF(M36="413","PHÁP",IF(M36="414","NGA",IF(M36="415","TRUNG",IF(M36="416","QTH",IF(M36="417","NHT",IF(M36="419","K.SPNN","M.Chung"))))))))</f>
        <v>ANH</v>
      </c>
      <c r="C36" s="13" t="s">
        <v>110</v>
      </c>
      <c r="D36" s="13" t="s">
        <v>96</v>
      </c>
      <c r="E36" s="16" t="s">
        <v>32</v>
      </c>
      <c r="F36" s="13" t="s">
        <v>97</v>
      </c>
      <c r="G36" s="16" t="s">
        <v>15</v>
      </c>
      <c r="H36" s="12" t="str">
        <f>IF(OR(G36="1C1",G36="2C1"),"7h30",IF(OR(G36="1C2",G36="2C3"),"13h30",IF(G36="2C2","9h30",IF(G36="2C4","15h30"))))</f>
        <v>7h30</v>
      </c>
      <c r="I36" s="13" t="s">
        <v>31</v>
      </c>
      <c r="J36" s="38"/>
      <c r="K36" s="39"/>
      <c r="L36" s="26"/>
      <c r="M36" s="15" t="str">
        <f t="shared" si="0"/>
        <v>411</v>
      </c>
    </row>
    <row r="37" spans="1:13" s="4" customFormat="1" ht="18" customHeight="1">
      <c r="A37" s="11">
        <v>28</v>
      </c>
      <c r="B37" s="57" t="str">
        <f>IF(M37="411","ANH",IF(M37="412","ACN",IF(M37="413","PHÁP",IF(M37="414","NGA",IF(M37="415","TRUNG",IF(M37="416","QTH",IF(M37="417","NHT",IF(M37="419","K.SPNN","M.Chung"))))))))</f>
        <v>ANH</v>
      </c>
      <c r="C37" s="13" t="s">
        <v>445</v>
      </c>
      <c r="D37" s="13" t="s">
        <v>96</v>
      </c>
      <c r="E37" s="16" t="s">
        <v>45</v>
      </c>
      <c r="F37" s="13" t="s">
        <v>97</v>
      </c>
      <c r="G37" s="16" t="s">
        <v>15</v>
      </c>
      <c r="H37" s="12" t="str">
        <f>IF(OR(G37="1C1",G37="2C1"),"7h30",IF(OR(G37="1C2",G37="2C3"),"13h30",IF(G37="2C2","9h30",IF(G37="2C4","15h30"))))</f>
        <v>7h30</v>
      </c>
      <c r="I37" s="13" t="s">
        <v>33</v>
      </c>
      <c r="J37" s="38"/>
      <c r="K37" s="39"/>
      <c r="L37" s="26"/>
      <c r="M37" s="15" t="str">
        <f t="shared" si="0"/>
        <v>411</v>
      </c>
    </row>
    <row r="38" spans="1:13" s="4" customFormat="1" ht="18" customHeight="1">
      <c r="A38" s="11">
        <v>29</v>
      </c>
      <c r="B38" s="57" t="str">
        <f>IF(M38="411","ANH",IF(M38="412","ACN",IF(M38="413","PHÁP",IF(M38="414","NGA",IF(M38="415","TRUNG",IF(M38="416","QTH",IF(M38="417","NHT",IF(M38="419","K.SPNN","M.Chung"))))))))</f>
        <v>ANH</v>
      </c>
      <c r="C38" s="13" t="s">
        <v>279</v>
      </c>
      <c r="D38" s="13" t="s">
        <v>149</v>
      </c>
      <c r="E38" s="16" t="s">
        <v>34</v>
      </c>
      <c r="F38" s="13" t="s">
        <v>97</v>
      </c>
      <c r="G38" s="16" t="s">
        <v>15</v>
      </c>
      <c r="H38" s="12" t="str">
        <f>IF(OR(G38="1C1",G38="2C1"),"7h30",IF(OR(G38="1C2",G38="2C3"),"13h30",IF(G38="2C2","9h30",IF(G38="2C4","15h30"))))</f>
        <v>7h30</v>
      </c>
      <c r="I38" s="13" t="s">
        <v>19</v>
      </c>
      <c r="J38" s="38"/>
      <c r="K38" s="39"/>
      <c r="L38" s="26"/>
      <c r="M38" s="15" t="str">
        <f t="shared" si="0"/>
        <v>411</v>
      </c>
    </row>
    <row r="39" spans="1:13" s="4" customFormat="1" ht="18" customHeight="1">
      <c r="A39" s="11">
        <v>30</v>
      </c>
      <c r="B39" s="57" t="str">
        <f>IF(M39="411","ANH",IF(M39="412","ACN",IF(M39="413","PHÁP",IF(M39="414","NGA",IF(M39="415","TRUNG",IF(M39="416","QTH",IF(M39="417","NHT",IF(M39="419","K.SPNN","M.Chung"))))))))</f>
        <v>ANH</v>
      </c>
      <c r="C39" s="13" t="s">
        <v>307</v>
      </c>
      <c r="D39" s="13" t="s">
        <v>149</v>
      </c>
      <c r="E39" s="16" t="s">
        <v>34</v>
      </c>
      <c r="F39" s="13" t="s">
        <v>97</v>
      </c>
      <c r="G39" s="16" t="s">
        <v>15</v>
      </c>
      <c r="H39" s="12" t="str">
        <f>IF(OR(G39="1C1",G39="2C1"),"7h30",IF(OR(G39="1C2",G39="2C3"),"13h30",IF(G39="2C2","9h30",IF(G39="2C4","15h30"))))</f>
        <v>7h30</v>
      </c>
      <c r="I39" s="13" t="s">
        <v>36</v>
      </c>
      <c r="J39" s="38"/>
      <c r="K39" s="39"/>
      <c r="L39" s="26"/>
      <c r="M39" s="15" t="str">
        <f t="shared" si="0"/>
        <v>411</v>
      </c>
    </row>
    <row r="40" spans="1:13" s="4" customFormat="1" ht="18" customHeight="1">
      <c r="A40" s="11">
        <v>31</v>
      </c>
      <c r="B40" s="57" t="str">
        <f>IF(M40="411","ANH",IF(M40="412","ACN",IF(M40="413","PHÁP",IF(M40="414","NGA",IF(M40="415","TRUNG",IF(M40="416","QTH",IF(M40="417","NHT",IF(M40="419","K.SPNN","M.Chung"))))))))</f>
        <v>ANH</v>
      </c>
      <c r="C40" s="13" t="s">
        <v>173</v>
      </c>
      <c r="D40" s="13" t="s">
        <v>149</v>
      </c>
      <c r="E40" s="16" t="s">
        <v>34</v>
      </c>
      <c r="F40" s="13" t="s">
        <v>97</v>
      </c>
      <c r="G40" s="16" t="s">
        <v>15</v>
      </c>
      <c r="H40" s="12" t="str">
        <f>IF(OR(G40="1C1",G40="2C1"),"7h30",IF(OR(G40="1C2",G40="2C3"),"13h30",IF(G40="2C2","9h30",IF(G40="2C4","15h30"))))</f>
        <v>7h30</v>
      </c>
      <c r="I40" s="13" t="s">
        <v>62</v>
      </c>
      <c r="J40" s="38"/>
      <c r="K40" s="39"/>
      <c r="L40" s="26"/>
      <c r="M40" s="15" t="str">
        <f t="shared" si="0"/>
        <v>411</v>
      </c>
    </row>
    <row r="41" spans="1:13" s="4" customFormat="1" ht="18" customHeight="1">
      <c r="A41" s="11">
        <v>32</v>
      </c>
      <c r="B41" s="57" t="str">
        <f>IF(M41="411","ANH",IF(M41="412","ACN",IF(M41="413","PHÁP",IF(M41="414","NGA",IF(M41="415","TRUNG",IF(M41="416","QTH",IF(M41="417","NHT",IF(M41="419","K.SPNN","M.Chung"))))))))</f>
        <v>ANH</v>
      </c>
      <c r="C41" s="13" t="s">
        <v>148</v>
      </c>
      <c r="D41" s="13" t="s">
        <v>149</v>
      </c>
      <c r="E41" s="16" t="s">
        <v>34</v>
      </c>
      <c r="F41" s="13" t="s">
        <v>97</v>
      </c>
      <c r="G41" s="16" t="s">
        <v>15</v>
      </c>
      <c r="H41" s="12" t="str">
        <f>IF(OR(G41="1C1",G41="2C1"),"7h30",IF(OR(G41="1C2",G41="2C3"),"13h30",IF(G41="2C2","9h30",IF(G41="2C4","15h30"))))</f>
        <v>7h30</v>
      </c>
      <c r="I41" s="13" t="s">
        <v>29</v>
      </c>
      <c r="J41" s="40"/>
      <c r="K41" s="41"/>
      <c r="L41" s="26"/>
      <c r="M41" s="15" t="str">
        <f t="shared" si="0"/>
        <v>411</v>
      </c>
    </row>
    <row r="42" spans="1:13" s="4" customFormat="1" ht="18" customHeight="1">
      <c r="A42" s="11">
        <v>33</v>
      </c>
      <c r="B42" s="57" t="str">
        <f>IF(M42="411","ANH",IF(M42="412","ACN",IF(M42="413","PHÁP",IF(M42="414","NGA",IF(M42="415","TRUNG",IF(M42="416","QTH",IF(M42="417","NHT",IF(M42="419","K.SPNN","M.Chung"))))))))</f>
        <v>ANH</v>
      </c>
      <c r="C42" s="13" t="s">
        <v>191</v>
      </c>
      <c r="D42" s="13" t="s">
        <v>149</v>
      </c>
      <c r="E42" s="16" t="s">
        <v>34</v>
      </c>
      <c r="F42" s="13" t="s">
        <v>97</v>
      </c>
      <c r="G42" s="16" t="s">
        <v>15</v>
      </c>
      <c r="H42" s="12" t="str">
        <f>IF(OR(G42="1C1",G42="2C1"),"7h30",IF(OR(G42="1C2",G42="2C3"),"13h30",IF(G42="2C2","9h30",IF(G42="2C4","15h30"))))</f>
        <v>7h30</v>
      </c>
      <c r="I42" s="13" t="s">
        <v>20</v>
      </c>
      <c r="J42" s="38"/>
      <c r="K42" s="39"/>
      <c r="L42" s="26"/>
      <c r="M42" s="15" t="str">
        <f t="shared" si="0"/>
        <v>411</v>
      </c>
    </row>
    <row r="43" spans="1:13" s="4" customFormat="1" ht="18" customHeight="1">
      <c r="A43" s="11">
        <v>34</v>
      </c>
      <c r="B43" s="57" t="str">
        <f>IF(M43="411","ANH",IF(M43="412","ACN",IF(M43="413","PHÁP",IF(M43="414","NGA",IF(M43="415","TRUNG",IF(M43="416","QTH",IF(M43="417","NHT",IF(M43="419","K.SPNN","M.Chung"))))))))</f>
        <v>ANH</v>
      </c>
      <c r="C43" s="13" t="s">
        <v>454</v>
      </c>
      <c r="D43" s="13" t="s">
        <v>149</v>
      </c>
      <c r="E43" s="16" t="s">
        <v>34</v>
      </c>
      <c r="F43" s="13" t="s">
        <v>97</v>
      </c>
      <c r="G43" s="16" t="s">
        <v>15</v>
      </c>
      <c r="H43" s="12" t="str">
        <f>IF(OR(G43="1C1",G43="2C1"),"7h30",IF(OR(G43="1C2",G43="2C3"),"13h30",IF(G43="2C2","9h30",IF(G43="2C4","15h30"))))</f>
        <v>7h30</v>
      </c>
      <c r="I43" s="13" t="s">
        <v>23</v>
      </c>
      <c r="J43" s="42"/>
      <c r="K43" s="43"/>
      <c r="L43" s="26"/>
      <c r="M43" s="15" t="str">
        <f t="shared" si="0"/>
        <v>411</v>
      </c>
    </row>
    <row r="44" spans="1:13" s="4" customFormat="1" ht="18" customHeight="1">
      <c r="A44" s="11">
        <v>35</v>
      </c>
      <c r="B44" s="57" t="str">
        <f>IF(M44="411","ANH",IF(M44="412","ACN",IF(M44="413","PHÁP",IF(M44="414","NGA",IF(M44="415","TRUNG",IF(M44="416","QTH",IF(M44="417","NHT",IF(M44="419","K.SPNN","M.Chung"))))))))</f>
        <v>ANH</v>
      </c>
      <c r="C44" s="13" t="s">
        <v>294</v>
      </c>
      <c r="D44" s="13" t="s">
        <v>149</v>
      </c>
      <c r="E44" s="16" t="s">
        <v>32</v>
      </c>
      <c r="F44" s="13" t="s">
        <v>97</v>
      </c>
      <c r="G44" s="16" t="s">
        <v>15</v>
      </c>
      <c r="H44" s="12" t="str">
        <f>IF(OR(G44="1C1",G44="2C1"),"7h30",IF(OR(G44="1C2",G44="2C3"),"13h30",IF(G44="2C2","9h30",IF(G44="2C4","15h30"))))</f>
        <v>7h30</v>
      </c>
      <c r="I44" s="13" t="s">
        <v>30</v>
      </c>
      <c r="J44" s="38"/>
      <c r="K44" s="39"/>
      <c r="L44" s="26"/>
      <c r="M44" s="15" t="str">
        <f t="shared" si="0"/>
        <v>411</v>
      </c>
    </row>
    <row r="45" spans="1:13" s="4" customFormat="1" ht="18" customHeight="1">
      <c r="A45" s="11">
        <v>36</v>
      </c>
      <c r="B45" s="57" t="str">
        <f>IF(M45="411","ANH",IF(M45="412","ACN",IF(M45="413","PHÁP",IF(M45="414","NGA",IF(M45="415","TRUNG",IF(M45="416","QTH",IF(M45="417","NHT",IF(M45="419","K.SPNN","M.Chung"))))))))</f>
        <v>ACN</v>
      </c>
      <c r="C45" s="13" t="s">
        <v>331</v>
      </c>
      <c r="D45" s="13" t="s">
        <v>332</v>
      </c>
      <c r="E45" s="16" t="s">
        <v>17</v>
      </c>
      <c r="F45" s="13" t="s">
        <v>97</v>
      </c>
      <c r="G45" s="16" t="s">
        <v>15</v>
      </c>
      <c r="H45" s="12" t="str">
        <f>IF(OR(G45="1C1",G45="2C1"),"7h30",IF(OR(G45="1C2",G45="2C3"),"13h30",IF(G45="2C2","9h30",IF(G45="2C4","15h30"))))</f>
        <v>7h30</v>
      </c>
      <c r="I45" s="13" t="s">
        <v>71</v>
      </c>
      <c r="J45" s="38"/>
      <c r="K45" s="39"/>
      <c r="L45" s="25"/>
      <c r="M45" s="15" t="str">
        <f t="shared" si="0"/>
        <v>412</v>
      </c>
    </row>
    <row r="46" spans="1:13" s="4" customFormat="1" ht="18" customHeight="1">
      <c r="A46" s="11">
        <v>37</v>
      </c>
      <c r="B46" s="57" t="str">
        <f>IF(M46="411","ANH",IF(M46="412","ACN",IF(M46="413","PHÁP",IF(M46="414","NGA",IF(M46="415","TRUNG",IF(M46="416","QTH",IF(M46="417","NHT",IF(M46="419","K.SPNN","M.Chung"))))))))</f>
        <v>ACN</v>
      </c>
      <c r="C46" s="13" t="s">
        <v>386</v>
      </c>
      <c r="D46" s="13" t="s">
        <v>332</v>
      </c>
      <c r="E46" s="16" t="s">
        <v>32</v>
      </c>
      <c r="F46" s="13" t="s">
        <v>97</v>
      </c>
      <c r="G46" s="16" t="s">
        <v>15</v>
      </c>
      <c r="H46" s="12" t="str">
        <f>IF(OR(G46="1C1",G46="2C1"),"7h30",IF(OR(G46="1C2",G46="2C3"),"13h30",IF(G46="2C2","9h30",IF(G46="2C4","15h30"))))</f>
        <v>7h30</v>
      </c>
      <c r="I46" s="13" t="s">
        <v>58</v>
      </c>
      <c r="J46" s="38"/>
      <c r="K46" s="39"/>
      <c r="L46" s="26"/>
      <c r="M46" s="15" t="str">
        <f t="shared" si="0"/>
        <v>412</v>
      </c>
    </row>
    <row r="47" spans="1:13" s="4" customFormat="1" ht="18" customHeight="1">
      <c r="A47" s="11">
        <v>38</v>
      </c>
      <c r="B47" s="57" t="str">
        <f>IF(M47="411","ANH",IF(M47="412","ACN",IF(M47="413","PHÁP",IF(M47="414","NGA",IF(M47="415","TRUNG",IF(M47="416","QTH",IF(M47="417","NHT",IF(M47="419","K.SPNN","M.Chung"))))))))</f>
        <v>ACN</v>
      </c>
      <c r="C47" s="13" t="s">
        <v>393</v>
      </c>
      <c r="D47" s="13" t="s">
        <v>332</v>
      </c>
      <c r="E47" s="16" t="s">
        <v>32</v>
      </c>
      <c r="F47" s="13" t="s">
        <v>97</v>
      </c>
      <c r="G47" s="16" t="s">
        <v>15</v>
      </c>
      <c r="H47" s="12" t="str">
        <f>IF(OR(G47="1C1",G47="2C1"),"7h30",IF(OR(G47="1C2",G47="2C3"),"13h30",IF(G47="2C2","9h30",IF(G47="2C4","15h30"))))</f>
        <v>7h30</v>
      </c>
      <c r="I47" s="13" t="s">
        <v>56</v>
      </c>
      <c r="J47" s="38"/>
      <c r="K47" s="39"/>
      <c r="L47" s="25"/>
      <c r="M47" s="15" t="str">
        <f t="shared" si="0"/>
        <v>412</v>
      </c>
    </row>
    <row r="48" spans="1:13" s="4" customFormat="1" ht="18" customHeight="1">
      <c r="A48" s="11">
        <v>39</v>
      </c>
      <c r="B48" s="57" t="str">
        <f>IF(M48="411","ANH",IF(M48="412","ACN",IF(M48="413","PHÁP",IF(M48="414","NGA",IF(M48="415","TRUNG",IF(M48="416","QTH",IF(M48="417","NHT",IF(M48="419","K.SPNN","M.Chung"))))))))</f>
        <v>ACN</v>
      </c>
      <c r="C48" s="13" t="s">
        <v>402</v>
      </c>
      <c r="D48" s="13" t="s">
        <v>332</v>
      </c>
      <c r="E48" s="16" t="s">
        <v>32</v>
      </c>
      <c r="F48" s="13" t="s">
        <v>97</v>
      </c>
      <c r="G48" s="16" t="s">
        <v>15</v>
      </c>
      <c r="H48" s="12" t="str">
        <f>IF(OR(G48="1C1",G48="2C1"),"7h30",IF(OR(G48="1C2",G48="2C3"),"13h30",IF(G48="2C2","9h30",IF(G48="2C4","15h30"))))</f>
        <v>7h30</v>
      </c>
      <c r="I48" s="13" t="s">
        <v>57</v>
      </c>
      <c r="J48" s="40"/>
      <c r="K48" s="41"/>
      <c r="L48" s="26"/>
      <c r="M48" s="15" t="str">
        <f t="shared" si="0"/>
        <v>412</v>
      </c>
    </row>
    <row r="49" spans="1:13" s="4" customFormat="1" ht="18" customHeight="1">
      <c r="A49" s="11">
        <v>40</v>
      </c>
      <c r="B49" s="57" t="str">
        <f>IF(M49="411","ANH",IF(M49="412","ACN",IF(M49="413","PHÁP",IF(M49="414","NGA",IF(M49="415","TRUNG",IF(M49="416","QTH",IF(M49="417","NHT",IF(M49="419","K.SPNN","M.Chung"))))))))</f>
        <v>ACN</v>
      </c>
      <c r="C49" s="13" t="s">
        <v>205</v>
      </c>
      <c r="D49" s="13" t="s">
        <v>206</v>
      </c>
      <c r="E49" s="16" t="s">
        <v>37</v>
      </c>
      <c r="F49" s="13" t="s">
        <v>97</v>
      </c>
      <c r="G49" s="16" t="s">
        <v>16</v>
      </c>
      <c r="H49" s="12" t="str">
        <f>IF(OR(G49="1C1",G49="2C1"),"7h30",IF(OR(G49="1C2",G49="2C3"),"13h30",IF(G49="2C2","9h30",IF(G49="2C4","15h30"))))</f>
        <v>9h30</v>
      </c>
      <c r="I49" s="13" t="s">
        <v>54</v>
      </c>
      <c r="J49" s="38"/>
      <c r="K49" s="39"/>
      <c r="L49" s="26"/>
      <c r="M49" s="15" t="str">
        <f t="shared" si="0"/>
        <v>412</v>
      </c>
    </row>
    <row r="50" spans="1:13" s="4" customFormat="1" ht="18" customHeight="1">
      <c r="A50" s="11">
        <v>41</v>
      </c>
      <c r="B50" s="57" t="str">
        <f>IF(M50="411","ANH",IF(M50="412","ACN",IF(M50="413","PHÁP",IF(M50="414","NGA",IF(M50="415","TRUNG",IF(M50="416","QTH",IF(M50="417","NHT",IF(M50="419","K.SPNN","M.Chung"))))))))</f>
        <v>ACN</v>
      </c>
      <c r="C50" s="13" t="s">
        <v>216</v>
      </c>
      <c r="D50" s="13" t="s">
        <v>206</v>
      </c>
      <c r="E50" s="16" t="s">
        <v>14</v>
      </c>
      <c r="F50" s="13" t="s">
        <v>97</v>
      </c>
      <c r="G50" s="16" t="s">
        <v>16</v>
      </c>
      <c r="H50" s="12" t="str">
        <f>IF(OR(G50="1C1",G50="2C1"),"7h30",IF(OR(G50="1C2",G50="2C3"),"13h30",IF(G50="2C2","9h30",IF(G50="2C4","15h30"))))</f>
        <v>9h30</v>
      </c>
      <c r="I50" s="13" t="s">
        <v>52</v>
      </c>
      <c r="J50" s="38"/>
      <c r="K50" s="39"/>
      <c r="L50" s="26"/>
      <c r="M50" s="15" t="str">
        <f t="shared" si="0"/>
        <v>412</v>
      </c>
    </row>
    <row r="51" spans="1:13" s="4" customFormat="1" ht="18" customHeight="1">
      <c r="A51" s="11">
        <v>42</v>
      </c>
      <c r="B51" s="57" t="str">
        <f>IF(M51="411","ANH",IF(M51="412","ACN",IF(M51="413","PHÁP",IF(M51="414","NGA",IF(M51="415","TRUNG",IF(M51="416","QTH",IF(M51="417","NHT",IF(M51="419","K.SPNN","M.Chung"))))))))</f>
        <v>ACN</v>
      </c>
      <c r="C51" s="13" t="s">
        <v>223</v>
      </c>
      <c r="D51" s="13" t="s">
        <v>206</v>
      </c>
      <c r="E51" s="16" t="s">
        <v>37</v>
      </c>
      <c r="F51" s="13" t="s">
        <v>97</v>
      </c>
      <c r="G51" s="16" t="s">
        <v>16</v>
      </c>
      <c r="H51" s="12" t="str">
        <f>IF(OR(G51="1C1",G51="2C1"),"7h30",IF(OR(G51="1C2",G51="2C3"),"13h30",IF(G51="2C2","9h30",IF(G51="2C4","15h30"))))</f>
        <v>9h30</v>
      </c>
      <c r="I51" s="13" t="s">
        <v>63</v>
      </c>
      <c r="J51" s="38"/>
      <c r="K51" s="39"/>
      <c r="L51" s="25"/>
      <c r="M51" s="15" t="str">
        <f t="shared" si="0"/>
        <v>412</v>
      </c>
    </row>
    <row r="52" spans="1:13" s="4" customFormat="1" ht="18" customHeight="1">
      <c r="A52" s="11">
        <v>43</v>
      </c>
      <c r="B52" s="57" t="str">
        <f>IF(M52="411","ANH",IF(M52="412","ACN",IF(M52="413","PHÁP",IF(M52="414","NGA",IF(M52="415","TRUNG",IF(M52="416","QTH",IF(M52="417","NHT",IF(M52="419","K.SPNN","M.Chung"))))))))</f>
        <v>ACN</v>
      </c>
      <c r="C52" s="13" t="s">
        <v>317</v>
      </c>
      <c r="D52" s="13" t="s">
        <v>206</v>
      </c>
      <c r="E52" s="16" t="s">
        <v>37</v>
      </c>
      <c r="F52" s="13" t="s">
        <v>97</v>
      </c>
      <c r="G52" s="16" t="s">
        <v>16</v>
      </c>
      <c r="H52" s="12" t="str">
        <f>IF(OR(G52="1C1",G52="2C1"),"7h30",IF(OR(G52="1C2",G52="2C3"),"13h30",IF(G52="2C2","9h30",IF(G52="2C4","15h30"))))</f>
        <v>9h30</v>
      </c>
      <c r="I52" s="13" t="s">
        <v>60</v>
      </c>
      <c r="J52" s="38"/>
      <c r="K52" s="39"/>
      <c r="L52" s="26"/>
      <c r="M52" s="15" t="str">
        <f t="shared" si="0"/>
        <v>412</v>
      </c>
    </row>
    <row r="53" spans="1:13" s="4" customFormat="1" ht="18" customHeight="1">
      <c r="A53" s="11">
        <v>44</v>
      </c>
      <c r="B53" s="57" t="str">
        <f>IF(M53="411","ANH",IF(M53="412","ACN",IF(M53="413","PHÁP",IF(M53="414","NGA",IF(M53="415","TRUNG",IF(M53="416","QTH",IF(M53="417","NHT",IF(M53="419","K.SPNN","M.Chung"))))))))</f>
        <v>ACN</v>
      </c>
      <c r="C53" s="13" t="s">
        <v>326</v>
      </c>
      <c r="D53" s="13" t="s">
        <v>206</v>
      </c>
      <c r="E53" s="16" t="s">
        <v>37</v>
      </c>
      <c r="F53" s="13" t="s">
        <v>97</v>
      </c>
      <c r="G53" s="16" t="s">
        <v>16</v>
      </c>
      <c r="H53" s="12" t="str">
        <f>IF(OR(G53="1C1",G53="2C1"),"7h30",IF(OR(G53="1C2",G53="2C3"),"13h30",IF(G53="2C2","9h30",IF(G53="2C4","15h30"))))</f>
        <v>9h30</v>
      </c>
      <c r="I53" s="13" t="s">
        <v>69</v>
      </c>
      <c r="J53" s="38"/>
      <c r="K53" s="39"/>
      <c r="L53" s="26"/>
      <c r="M53" s="15" t="str">
        <f t="shared" si="0"/>
        <v>412</v>
      </c>
    </row>
    <row r="54" spans="1:13" s="4" customFormat="1" ht="18" customHeight="1">
      <c r="A54" s="11">
        <v>45</v>
      </c>
      <c r="B54" s="57" t="str">
        <f>IF(M54="411","ANH",IF(M54="412","ACN",IF(M54="413","PHÁP",IF(M54="414","NGA",IF(M54="415","TRUNG",IF(M54="416","QTH",IF(M54="417","NHT",IF(M54="419","K.SPNN","M.Chung"))))))))</f>
        <v>ACN</v>
      </c>
      <c r="C54" s="13" t="s">
        <v>333</v>
      </c>
      <c r="D54" s="13" t="s">
        <v>334</v>
      </c>
      <c r="E54" s="16" t="s">
        <v>32</v>
      </c>
      <c r="F54" s="13" t="s">
        <v>97</v>
      </c>
      <c r="G54" s="16" t="s">
        <v>16</v>
      </c>
      <c r="H54" s="12" t="str">
        <f>IF(OR(G54="1C1",G54="2C1"),"7h30",IF(OR(G54="1C2",G54="2C3"),"13h30",IF(G54="2C2","9h30",IF(G54="2C4","15h30"))))</f>
        <v>9h30</v>
      </c>
      <c r="I54" s="13" t="s">
        <v>71</v>
      </c>
      <c r="J54" s="38"/>
      <c r="K54" s="39"/>
      <c r="L54" s="26"/>
      <c r="M54" s="15" t="str">
        <f t="shared" si="0"/>
        <v>412</v>
      </c>
    </row>
    <row r="55" spans="1:13" s="4" customFormat="1" ht="18" customHeight="1">
      <c r="A55" s="11">
        <v>46</v>
      </c>
      <c r="B55" s="57" t="str">
        <f>IF(M55="411","ANH",IF(M55="412","ACN",IF(M55="413","PHÁP",IF(M55="414","NGA",IF(M55="415","TRUNG",IF(M55="416","QTH",IF(M55="417","NHT",IF(M55="419","K.SPNN","M.Chung"))))))))</f>
        <v>ACN</v>
      </c>
      <c r="C55" s="13" t="s">
        <v>387</v>
      </c>
      <c r="D55" s="13" t="s">
        <v>334</v>
      </c>
      <c r="E55" s="16" t="s">
        <v>32</v>
      </c>
      <c r="F55" s="13" t="s">
        <v>97</v>
      </c>
      <c r="G55" s="16" t="s">
        <v>16</v>
      </c>
      <c r="H55" s="12" t="str">
        <f>IF(OR(G55="1C1",G55="2C1"),"7h30",IF(OR(G55="1C2",G55="2C3"),"13h30",IF(G55="2C2","9h30",IF(G55="2C4","15h30"))))</f>
        <v>9h30</v>
      </c>
      <c r="I55" s="13" t="s">
        <v>58</v>
      </c>
      <c r="J55" s="38"/>
      <c r="K55" s="39"/>
      <c r="L55" s="26"/>
      <c r="M55" s="15" t="str">
        <f t="shared" si="0"/>
        <v>412</v>
      </c>
    </row>
    <row r="56" spans="1:13" s="4" customFormat="1" ht="18" customHeight="1">
      <c r="A56" s="11">
        <v>47</v>
      </c>
      <c r="B56" s="57" t="str">
        <f>IF(M56="411","ANH",IF(M56="412","ACN",IF(M56="413","PHÁP",IF(M56="414","NGA",IF(M56="415","TRUNG",IF(M56="416","QTH",IF(M56="417","NHT",IF(M56="419","K.SPNN","M.Chung"))))))))</f>
        <v>ACN</v>
      </c>
      <c r="C56" s="13" t="s">
        <v>394</v>
      </c>
      <c r="D56" s="13" t="s">
        <v>334</v>
      </c>
      <c r="E56" s="16" t="s">
        <v>39</v>
      </c>
      <c r="F56" s="13" t="s">
        <v>97</v>
      </c>
      <c r="G56" s="16" t="s">
        <v>16</v>
      </c>
      <c r="H56" s="12" t="str">
        <f>IF(OR(G56="1C1",G56="2C1"),"7h30",IF(OR(G56="1C2",G56="2C3"),"13h30",IF(G56="2C2","9h30",IF(G56="2C4","15h30"))))</f>
        <v>9h30</v>
      </c>
      <c r="I56" s="13" t="s">
        <v>56</v>
      </c>
      <c r="J56" s="40"/>
      <c r="K56" s="41"/>
      <c r="L56" s="26"/>
      <c r="M56" s="15" t="str">
        <f t="shared" si="0"/>
        <v>412</v>
      </c>
    </row>
    <row r="57" spans="1:13" s="4" customFormat="1" ht="18" customHeight="1">
      <c r="A57" s="11">
        <v>48</v>
      </c>
      <c r="B57" s="57" t="str">
        <f>IF(M57="411","ANH",IF(M57="412","ACN",IF(M57="413","PHÁP",IF(M57="414","NGA",IF(M57="415","TRUNG",IF(M57="416","QTH",IF(M57="417","NHT",IF(M57="419","K.SPNN","M.Chung"))))))))</f>
        <v>ACN</v>
      </c>
      <c r="C57" s="13" t="s">
        <v>403</v>
      </c>
      <c r="D57" s="13" t="s">
        <v>334</v>
      </c>
      <c r="E57" s="16" t="s">
        <v>32</v>
      </c>
      <c r="F57" s="13" t="s">
        <v>97</v>
      </c>
      <c r="G57" s="16" t="s">
        <v>16</v>
      </c>
      <c r="H57" s="12" t="str">
        <f>IF(OR(G57="1C1",G57="2C1"),"7h30",IF(OR(G57="1C2",G57="2C3"),"13h30",IF(G57="2C2","9h30",IF(G57="2C4","15h30"))))</f>
        <v>9h30</v>
      </c>
      <c r="I57" s="13" t="s">
        <v>57</v>
      </c>
      <c r="J57" s="38"/>
      <c r="K57" s="39"/>
      <c r="L57" s="26"/>
      <c r="M57" s="15" t="str">
        <f t="shared" si="0"/>
        <v>412</v>
      </c>
    </row>
    <row r="58" spans="1:13" s="4" customFormat="1" ht="18" customHeight="1">
      <c r="A58" s="11">
        <v>49</v>
      </c>
      <c r="B58" s="57" t="str">
        <f>IF(M58="411","ANH",IF(M58="412","ACN",IF(M58="413","PHÁP",IF(M58="414","NGA",IF(M58="415","TRUNG",IF(M58="416","QTH",IF(M58="417","NHT",IF(M58="419","K.SPNN","M.Chung"))))))))</f>
        <v>ANH</v>
      </c>
      <c r="C58" s="13" t="s">
        <v>98</v>
      </c>
      <c r="D58" s="13" t="s">
        <v>99</v>
      </c>
      <c r="E58" s="16" t="s">
        <v>34</v>
      </c>
      <c r="F58" s="13" t="s">
        <v>97</v>
      </c>
      <c r="G58" s="16" t="s">
        <v>16</v>
      </c>
      <c r="H58" s="12" t="str">
        <f>IF(OR(G58="1C1",G58="2C1"),"7h30",IF(OR(G58="1C2",G58="2C3"),"13h30",IF(G58="2C2","9h30",IF(G58="2C4","15h30"))))</f>
        <v>9h30</v>
      </c>
      <c r="I58" s="13" t="s">
        <v>43</v>
      </c>
      <c r="J58" s="38"/>
      <c r="K58" s="39"/>
      <c r="L58" s="26"/>
      <c r="M58" s="15" t="str">
        <f t="shared" si="0"/>
        <v>411</v>
      </c>
    </row>
    <row r="59" spans="1:13" s="4" customFormat="1" ht="18" customHeight="1">
      <c r="A59" s="11">
        <v>50</v>
      </c>
      <c r="B59" s="57" t="str">
        <f>IF(M59="411","ANH",IF(M59="412","ACN",IF(M59="413","PHÁP",IF(M59="414","NGA",IF(M59="415","TRUNG",IF(M59="416","QTH",IF(M59="417","NHT",IF(M59="419","K.SPNN","M.Chung"))))))))</f>
        <v>ANH</v>
      </c>
      <c r="C59" s="13" t="s">
        <v>111</v>
      </c>
      <c r="D59" s="13" t="s">
        <v>99</v>
      </c>
      <c r="E59" s="16" t="s">
        <v>34</v>
      </c>
      <c r="F59" s="13" t="s">
        <v>97</v>
      </c>
      <c r="G59" s="16" t="s">
        <v>16</v>
      </c>
      <c r="H59" s="12" t="str">
        <f>IF(OR(G59="1C1",G59="2C1"),"7h30",IF(OR(G59="1C2",G59="2C3"),"13h30",IF(G59="2C2","9h30",IF(G59="2C4","15h30"))))</f>
        <v>9h30</v>
      </c>
      <c r="I59" s="13" t="s">
        <v>42</v>
      </c>
      <c r="J59" s="38"/>
      <c r="K59" s="39"/>
      <c r="L59" s="26"/>
      <c r="M59" s="15" t="str">
        <f t="shared" si="0"/>
        <v>411</v>
      </c>
    </row>
    <row r="60" spans="1:13" s="4" customFormat="1" ht="18" customHeight="1">
      <c r="A60" s="11">
        <v>51</v>
      </c>
      <c r="B60" s="57" t="str">
        <f>IF(M60="411","ANH",IF(M60="412","ACN",IF(M60="413","PHÁP",IF(M60="414","NGA",IF(M60="415","TRUNG",IF(M60="416","QTH",IF(M60="417","NHT",IF(M60="419","K.SPNN","M.Chung"))))))))</f>
        <v>ANH</v>
      </c>
      <c r="C60" s="13" t="s">
        <v>232</v>
      </c>
      <c r="D60" s="13" t="s">
        <v>99</v>
      </c>
      <c r="E60" s="16" t="s">
        <v>34</v>
      </c>
      <c r="F60" s="13" t="s">
        <v>97</v>
      </c>
      <c r="G60" s="16" t="s">
        <v>16</v>
      </c>
      <c r="H60" s="12" t="str">
        <f>IF(OR(G60="1C1",G60="2C1"),"7h30",IF(OR(G60="1C2",G60="2C3"),"13h30",IF(G60="2C2","9h30",IF(G60="2C4","15h30"))))</f>
        <v>9h30</v>
      </c>
      <c r="I60" s="13" t="s">
        <v>13</v>
      </c>
      <c r="J60" s="40"/>
      <c r="K60" s="41"/>
      <c r="L60" s="26"/>
      <c r="M60" s="15" t="str">
        <f t="shared" si="0"/>
        <v>411</v>
      </c>
    </row>
    <row r="61" spans="1:13" s="4" customFormat="1" ht="18" customHeight="1">
      <c r="A61" s="11">
        <v>52</v>
      </c>
      <c r="B61" s="57" t="str">
        <f>IF(M61="411","ANH",IF(M61="412","ACN",IF(M61="413","PHÁP",IF(M61="414","NGA",IF(M61="415","TRUNG",IF(M61="416","QTH",IF(M61="417","NHT",IF(M61="419","K.SPNN","M.Chung"))))))))</f>
        <v>ANH</v>
      </c>
      <c r="C61" s="13" t="s">
        <v>242</v>
      </c>
      <c r="D61" s="13" t="s">
        <v>99</v>
      </c>
      <c r="E61" s="16" t="s">
        <v>34</v>
      </c>
      <c r="F61" s="13" t="s">
        <v>97</v>
      </c>
      <c r="G61" s="16" t="s">
        <v>16</v>
      </c>
      <c r="H61" s="12" t="str">
        <f>IF(OR(G61="1C1",G61="2C1"),"7h30",IF(OR(G61="1C2",G61="2C3"),"13h30",IF(G61="2C2","9h30",IF(G61="2C4","15h30"))))</f>
        <v>9h30</v>
      </c>
      <c r="I61" s="13" t="s">
        <v>41</v>
      </c>
      <c r="J61" s="40"/>
      <c r="K61" s="41"/>
      <c r="L61" s="26"/>
      <c r="M61" s="15" t="str">
        <f t="shared" si="0"/>
        <v>411</v>
      </c>
    </row>
    <row r="62" spans="1:13" s="4" customFormat="1" ht="18" customHeight="1">
      <c r="A62" s="11">
        <v>53</v>
      </c>
      <c r="B62" s="57" t="str">
        <f>IF(M62="411","ANH",IF(M62="412","ACN",IF(M62="413","PHÁP",IF(M62="414","NGA",IF(M62="415","TRUNG",IF(M62="416","QTH",IF(M62="417","NHT",IF(M62="419","K.SPNN","M.Chung"))))))))</f>
        <v>ANH</v>
      </c>
      <c r="C62" s="13" t="s">
        <v>251</v>
      </c>
      <c r="D62" s="13" t="s">
        <v>99</v>
      </c>
      <c r="E62" s="16" t="s">
        <v>34</v>
      </c>
      <c r="F62" s="13" t="s">
        <v>97</v>
      </c>
      <c r="G62" s="16" t="s">
        <v>16</v>
      </c>
      <c r="H62" s="12" t="str">
        <f>IF(OR(G62="1C1",G62="2C1"),"7h30",IF(OR(G62="1C2",G62="2C3"),"13h30",IF(G62="2C2","9h30",IF(G62="2C4","15h30"))))</f>
        <v>9h30</v>
      </c>
      <c r="I62" s="13" t="s">
        <v>38</v>
      </c>
      <c r="J62" s="38"/>
      <c r="K62" s="39"/>
      <c r="L62" s="26"/>
      <c r="M62" s="15" t="str">
        <f t="shared" si="0"/>
        <v>411</v>
      </c>
    </row>
    <row r="63" spans="1:13" s="4" customFormat="1" ht="18" customHeight="1">
      <c r="A63" s="11">
        <v>54</v>
      </c>
      <c r="B63" s="57" t="str">
        <f>IF(M63="411","ANH",IF(M63="412","ACN",IF(M63="413","PHÁP",IF(M63="414","NGA",IF(M63="415","TRUNG",IF(M63="416","QTH",IF(M63="417","NHT",IF(M63="419","K.SPNN","M.Chung"))))))))</f>
        <v>ANH</v>
      </c>
      <c r="C63" s="13" t="s">
        <v>414</v>
      </c>
      <c r="D63" s="13" t="s">
        <v>99</v>
      </c>
      <c r="E63" s="16" t="s">
        <v>34</v>
      </c>
      <c r="F63" s="13" t="s">
        <v>97</v>
      </c>
      <c r="G63" s="16" t="s">
        <v>16</v>
      </c>
      <c r="H63" s="12" t="str">
        <f>IF(OR(G63="1C1",G63="2C1"),"7h30",IF(OR(G63="1C2",G63="2C3"),"13h30",IF(G63="2C2","9h30",IF(G63="2C4","15h30"))))</f>
        <v>9h30</v>
      </c>
      <c r="I63" s="13" t="s">
        <v>27</v>
      </c>
      <c r="J63" s="38"/>
      <c r="K63" s="39"/>
      <c r="L63" s="26"/>
      <c r="M63" s="15" t="str">
        <f t="shared" si="0"/>
        <v>411</v>
      </c>
    </row>
    <row r="64" spans="1:13" s="4" customFormat="1" ht="18" customHeight="1">
      <c r="A64" s="11">
        <v>55</v>
      </c>
      <c r="B64" s="57" t="str">
        <f>IF(M64="411","ANH",IF(M64="412","ACN",IF(M64="413","PHÁP",IF(M64="414","NGA",IF(M64="415","TRUNG",IF(M64="416","QTH",IF(M64="417","NHT",IF(M64="419","K.SPNN","M.Chung"))))))))</f>
        <v>ANH</v>
      </c>
      <c r="C64" s="13" t="s">
        <v>421</v>
      </c>
      <c r="D64" s="13" t="s">
        <v>99</v>
      </c>
      <c r="E64" s="16" t="s">
        <v>34</v>
      </c>
      <c r="F64" s="13" t="s">
        <v>97</v>
      </c>
      <c r="G64" s="16" t="s">
        <v>16</v>
      </c>
      <c r="H64" s="12" t="str">
        <f>IF(OR(G64="1C1",G64="2C1"),"7h30",IF(OR(G64="1C2",G64="2C3"),"13h30",IF(G64="2C2","9h30",IF(G64="2C4","15h30"))))</f>
        <v>9h30</v>
      </c>
      <c r="I64" s="13" t="s">
        <v>26</v>
      </c>
      <c r="J64" s="38"/>
      <c r="K64" s="39"/>
      <c r="L64" s="25"/>
      <c r="M64" s="15" t="str">
        <f t="shared" si="0"/>
        <v>411</v>
      </c>
    </row>
    <row r="65" spans="1:13" s="4" customFormat="1" ht="18" customHeight="1">
      <c r="A65" s="11">
        <v>56</v>
      </c>
      <c r="B65" s="57" t="str">
        <f>IF(M65="411","ANH",IF(M65="412","ACN",IF(M65="413","PHÁP",IF(M65="414","NGA",IF(M65="415","TRUNG",IF(M65="416","QTH",IF(M65="417","NHT",IF(M65="419","K.SPNN","M.Chung"))))))))</f>
        <v>ANH</v>
      </c>
      <c r="C65" s="13" t="s">
        <v>427</v>
      </c>
      <c r="D65" s="13" t="s">
        <v>99</v>
      </c>
      <c r="E65" s="16" t="s">
        <v>34</v>
      </c>
      <c r="F65" s="13" t="s">
        <v>97</v>
      </c>
      <c r="G65" s="16" t="s">
        <v>16</v>
      </c>
      <c r="H65" s="12" t="str">
        <f>IF(OR(G65="1C1",G65="2C1"),"7h30",IF(OR(G65="1C2",G65="2C3"),"13h30",IF(G65="2C2","9h30",IF(G65="2C4","15h30"))))</f>
        <v>9h30</v>
      </c>
      <c r="I65" s="13" t="s">
        <v>31</v>
      </c>
      <c r="J65" s="38"/>
      <c r="K65" s="39"/>
      <c r="L65" s="26"/>
      <c r="M65" s="15" t="str">
        <f t="shared" si="0"/>
        <v>411</v>
      </c>
    </row>
    <row r="66" spans="1:13" s="4" customFormat="1" ht="18" customHeight="1">
      <c r="A66" s="11">
        <v>57</v>
      </c>
      <c r="B66" s="57" t="str">
        <f>IF(M66="411","ANH",IF(M66="412","ACN",IF(M66="413","PHÁP",IF(M66="414","NGA",IF(M66="415","TRUNG",IF(M66="416","QTH",IF(M66="417","NHT",IF(M66="419","K.SPNN","M.Chung"))))))))</f>
        <v>ANH</v>
      </c>
      <c r="C66" s="13" t="s">
        <v>432</v>
      </c>
      <c r="D66" s="13" t="s">
        <v>99</v>
      </c>
      <c r="E66" s="16" t="s">
        <v>34</v>
      </c>
      <c r="F66" s="13" t="s">
        <v>97</v>
      </c>
      <c r="G66" s="16" t="s">
        <v>16</v>
      </c>
      <c r="H66" s="12" t="str">
        <f>IF(OR(G66="1C1",G66="2C1"),"7h30",IF(OR(G66="1C2",G66="2C3"),"13h30",IF(G66="2C2","9h30",IF(G66="2C4","15h30"))))</f>
        <v>9h30</v>
      </c>
      <c r="I66" s="13" t="s">
        <v>33</v>
      </c>
      <c r="J66" s="38"/>
      <c r="K66" s="39"/>
      <c r="L66" s="26"/>
      <c r="M66" s="15" t="str">
        <f t="shared" si="0"/>
        <v>411</v>
      </c>
    </row>
    <row r="67" spans="1:13" s="4" customFormat="1" ht="18" customHeight="1">
      <c r="A67" s="11">
        <v>58</v>
      </c>
      <c r="B67" s="57" t="str">
        <f>IF(M67="411","ANH",IF(M67="412","ACN",IF(M67="413","PHÁP",IF(M67="414","NGA",IF(M67="415","TRUNG",IF(M67="416","QTH",IF(M67="417","NHT",IF(M67="419","K.SPNN","M.Chung"))))))))</f>
        <v>ANH</v>
      </c>
      <c r="C67" s="13" t="s">
        <v>446</v>
      </c>
      <c r="D67" s="13" t="s">
        <v>99</v>
      </c>
      <c r="E67" s="16" t="s">
        <v>34</v>
      </c>
      <c r="F67" s="13" t="s">
        <v>97</v>
      </c>
      <c r="G67" s="16" t="s">
        <v>16</v>
      </c>
      <c r="H67" s="12" t="str">
        <f>IF(OR(G67="1C1",G67="2C1"),"7h30",IF(OR(G67="1C2",G67="2C3"),"13h30",IF(G67="2C2","9h30",IF(G67="2C4","15h30"))))</f>
        <v>9h30</v>
      </c>
      <c r="I67" s="13" t="s">
        <v>30</v>
      </c>
      <c r="J67" s="38"/>
      <c r="K67" s="39"/>
      <c r="L67" s="26"/>
      <c r="M67" s="15" t="str">
        <f t="shared" si="0"/>
        <v>411</v>
      </c>
    </row>
    <row r="68" spans="1:13" s="4" customFormat="1" ht="18" customHeight="1">
      <c r="A68" s="11">
        <v>59</v>
      </c>
      <c r="B68" s="57" t="str">
        <f>IF(M68="411","ANH",IF(M68="412","ACN",IF(M68="413","PHÁP",IF(M68="414","NGA",IF(M68="415","TRUNG",IF(M68="416","QTH",IF(M68="417","NHT",IF(M68="419","K.SPNN","M.Chung"))))))))</f>
        <v>ANH</v>
      </c>
      <c r="C68" s="13" t="s">
        <v>150</v>
      </c>
      <c r="D68" s="13" t="s">
        <v>151</v>
      </c>
      <c r="E68" s="16" t="s">
        <v>32</v>
      </c>
      <c r="F68" s="13" t="s">
        <v>97</v>
      </c>
      <c r="G68" s="16" t="s">
        <v>16</v>
      </c>
      <c r="H68" s="12" t="str">
        <f>IF(OR(G68="1C1",G68="2C1"),"7h30",IF(OR(G68="1C2",G68="2C3"),"13h30",IF(G68="2C2","9h30",IF(G68="2C4","15h30"))))</f>
        <v>9h30</v>
      </c>
      <c r="I68" s="13" t="s">
        <v>19</v>
      </c>
      <c r="J68" s="38"/>
      <c r="K68" s="39"/>
      <c r="L68" s="26"/>
      <c r="M68" s="15" t="str">
        <f t="shared" si="0"/>
        <v>411</v>
      </c>
    </row>
    <row r="69" spans="1:13" s="4" customFormat="1" ht="18" customHeight="1">
      <c r="A69" s="11">
        <v>60</v>
      </c>
      <c r="B69" s="57" t="str">
        <f>IF(M69="411","ANH",IF(M69="412","ACN",IF(M69="413","PHÁP",IF(M69="414","NGA",IF(M69="415","TRUNG",IF(M69="416","QTH",IF(M69="417","NHT",IF(M69="419","K.SPNN","M.Chung"))))))))</f>
        <v>ANH</v>
      </c>
      <c r="C69" s="13" t="s">
        <v>174</v>
      </c>
      <c r="D69" s="13" t="s">
        <v>151</v>
      </c>
      <c r="E69" s="16" t="s">
        <v>32</v>
      </c>
      <c r="F69" s="13" t="s">
        <v>97</v>
      </c>
      <c r="G69" s="16" t="s">
        <v>16</v>
      </c>
      <c r="H69" s="12" t="str">
        <f>IF(OR(G69="1C1",G69="2C1"),"7h30",IF(OR(G69="1C2",G69="2C3"),"13h30",IF(G69="2C2","9h30",IF(G69="2C4","15h30"))))</f>
        <v>9h30</v>
      </c>
      <c r="I69" s="13" t="s">
        <v>36</v>
      </c>
      <c r="J69" s="38"/>
      <c r="K69" s="39"/>
      <c r="L69" s="26"/>
      <c r="M69" s="15" t="str">
        <f t="shared" si="0"/>
        <v>411</v>
      </c>
    </row>
    <row r="70" spans="1:13" s="4" customFormat="1" ht="18" customHeight="1">
      <c r="A70" s="11">
        <v>61</v>
      </c>
      <c r="B70" s="57" t="str">
        <f>IF(M70="411","ANH",IF(M70="412","ACN",IF(M70="413","PHÁP",IF(M70="414","NGA",IF(M70="415","TRUNG",IF(M70="416","QTH",IF(M70="417","NHT",IF(M70="419","K.SPNN","M.Chung"))))))))</f>
        <v>ANH</v>
      </c>
      <c r="C70" s="13" t="s">
        <v>192</v>
      </c>
      <c r="D70" s="13" t="s">
        <v>151</v>
      </c>
      <c r="E70" s="16" t="s">
        <v>32</v>
      </c>
      <c r="F70" s="13" t="s">
        <v>97</v>
      </c>
      <c r="G70" s="16" t="s">
        <v>16</v>
      </c>
      <c r="H70" s="12" t="str">
        <f>IF(OR(G70="1C1",G70="2C1"),"7h30",IF(OR(G70="1C2",G70="2C3"),"13h30",IF(G70="2C2","9h30",IF(G70="2C4","15h30"))))</f>
        <v>9h30</v>
      </c>
      <c r="I70" s="13" t="s">
        <v>62</v>
      </c>
      <c r="J70" s="38"/>
      <c r="K70" s="39"/>
      <c r="L70" s="26"/>
      <c r="M70" s="15" t="str">
        <f t="shared" si="0"/>
        <v>411</v>
      </c>
    </row>
    <row r="71" spans="1:13" s="4" customFormat="1" ht="18" customHeight="1">
      <c r="A71" s="11">
        <v>62</v>
      </c>
      <c r="B71" s="57" t="str">
        <f>IF(M71="411","ANH",IF(M71="412","ACN",IF(M71="413","PHÁP",IF(M71="414","NGA",IF(M71="415","TRUNG",IF(M71="416","QTH",IF(M71="417","NHT",IF(M71="419","K.SPNN","M.Chung"))))))))</f>
        <v>ANH</v>
      </c>
      <c r="C71" s="13" t="s">
        <v>280</v>
      </c>
      <c r="D71" s="13" t="s">
        <v>151</v>
      </c>
      <c r="E71" s="16" t="s">
        <v>32</v>
      </c>
      <c r="F71" s="13" t="s">
        <v>97</v>
      </c>
      <c r="G71" s="16" t="s">
        <v>16</v>
      </c>
      <c r="H71" s="12" t="str">
        <f>IF(OR(G71="1C1",G71="2C1"),"7h30",IF(OR(G71="1C2",G71="2C3"),"13h30",IF(G71="2C2","9h30",IF(G71="2C4","15h30"))))</f>
        <v>9h30</v>
      </c>
      <c r="I71" s="13" t="s">
        <v>29</v>
      </c>
      <c r="J71" s="38"/>
      <c r="K71" s="39"/>
      <c r="L71" s="26"/>
      <c r="M71" s="15" t="str">
        <f t="shared" si="0"/>
        <v>411</v>
      </c>
    </row>
    <row r="72" spans="1:13" s="4" customFormat="1" ht="18" customHeight="1">
      <c r="A72" s="11">
        <v>63</v>
      </c>
      <c r="B72" s="57" t="str">
        <f>IF(M72="411","ANH",IF(M72="412","ACN",IF(M72="413","PHÁP",IF(M72="414","NGA",IF(M72="415","TRUNG",IF(M72="416","QTH",IF(M72="417","NHT",IF(M72="419","K.SPNN","M.Chung"))))))))</f>
        <v>ANH</v>
      </c>
      <c r="C72" s="13" t="s">
        <v>295</v>
      </c>
      <c r="D72" s="13" t="s">
        <v>151</v>
      </c>
      <c r="E72" s="16" t="s">
        <v>34</v>
      </c>
      <c r="F72" s="13" t="s">
        <v>97</v>
      </c>
      <c r="G72" s="16" t="s">
        <v>16</v>
      </c>
      <c r="H72" s="12" t="str">
        <f>IF(OR(G72="1C1",G72="2C1"),"7h30",IF(OR(G72="1C2",G72="2C3"),"13h30",IF(G72="2C2","9h30",IF(G72="2C4","15h30"))))</f>
        <v>9h30</v>
      </c>
      <c r="I72" s="13" t="s">
        <v>20</v>
      </c>
      <c r="J72" s="38"/>
      <c r="K72" s="39"/>
      <c r="L72" s="26"/>
      <c r="M72" s="15" t="str">
        <f t="shared" si="0"/>
        <v>411</v>
      </c>
    </row>
    <row r="73" spans="1:13" s="4" customFormat="1" ht="18" customHeight="1">
      <c r="A73" s="11">
        <v>64</v>
      </c>
      <c r="B73" s="57" t="str">
        <f>IF(M73="411","ANH",IF(M73="412","ACN",IF(M73="413","PHÁP",IF(M73="414","NGA",IF(M73="415","TRUNG",IF(M73="416","QTH",IF(M73="417","NHT",IF(M73="419","K.SPNN","M.Chung"))))))))</f>
        <v>ANH</v>
      </c>
      <c r="C73" s="13" t="s">
        <v>308</v>
      </c>
      <c r="D73" s="13" t="s">
        <v>151</v>
      </c>
      <c r="E73" s="16" t="s">
        <v>32</v>
      </c>
      <c r="F73" s="13" t="s">
        <v>97</v>
      </c>
      <c r="G73" s="16" t="s">
        <v>16</v>
      </c>
      <c r="H73" s="12" t="str">
        <f>IF(OR(G73="1C1",G73="2C1"),"7h30",IF(OR(G73="1C2",G73="2C3"),"13h30",IF(G73="2C2","9h30",IF(G73="2C4","15h30"))))</f>
        <v>9h30</v>
      </c>
      <c r="I73" s="13" t="s">
        <v>23</v>
      </c>
      <c r="J73" s="40"/>
      <c r="K73" s="41"/>
      <c r="L73" s="26"/>
      <c r="M73" s="15" t="str">
        <f t="shared" si="0"/>
        <v>411</v>
      </c>
    </row>
    <row r="74" spans="1:13" s="4" customFormat="1" ht="18" customHeight="1">
      <c r="A74" s="11">
        <v>65</v>
      </c>
      <c r="B74" s="57" t="str">
        <f>IF(M74="411","ANH",IF(M74="412","ACN",IF(M74="413","PHÁP",IF(M74="414","NGA",IF(M74="415","TRUNG",IF(M74="416","QTH",IF(M74="417","NHT",IF(M74="419","K.SPNN","M.Chung"))))))))</f>
        <v>ANH</v>
      </c>
      <c r="C74" s="13" t="s">
        <v>455</v>
      </c>
      <c r="D74" s="13" t="s">
        <v>151</v>
      </c>
      <c r="E74" s="16" t="s">
        <v>32</v>
      </c>
      <c r="F74" s="13" t="s">
        <v>97</v>
      </c>
      <c r="G74" s="16" t="s">
        <v>16</v>
      </c>
      <c r="H74" s="12" t="str">
        <f>IF(OR(G74="1C1",G74="2C1"),"7h30",IF(OR(G74="1C2",G74="2C3"),"13h30",IF(G74="2C2","9h30",IF(G74="2C4","15h30"))))</f>
        <v>9h30</v>
      </c>
      <c r="I74" s="13" t="s">
        <v>25</v>
      </c>
      <c r="J74" s="38"/>
      <c r="K74" s="39"/>
      <c r="L74" s="25"/>
      <c r="M74" s="15" t="str">
        <f t="shared" si="0"/>
        <v>411</v>
      </c>
    </row>
    <row r="75" spans="1:13" s="4" customFormat="1" ht="18" customHeight="1">
      <c r="A75" s="11">
        <v>66</v>
      </c>
      <c r="B75" s="57" t="str">
        <f>IF(M75="411","ANH",IF(M75="412","ACN",IF(M75="413","PHÁP",IF(M75="414","NGA",IF(M75="415","TRUNG",IF(M75="416","QTH",IF(M75="417","NHT",IF(M75="419","K.SPNN","M.Chung"))))))))</f>
        <v>NGA</v>
      </c>
      <c r="C75" s="13" t="s">
        <v>342</v>
      </c>
      <c r="D75" s="13" t="s">
        <v>343</v>
      </c>
      <c r="E75" s="16" t="s">
        <v>53</v>
      </c>
      <c r="F75" s="13" t="s">
        <v>97</v>
      </c>
      <c r="G75" s="16" t="s">
        <v>47</v>
      </c>
      <c r="H75" s="12" t="str">
        <f>IF(OR(G75="1C1",G75="2C1"),"7h30",IF(OR(G75="1C2",G75="2C3"),"13h30",IF(G75="2C2","9h30",IF(G75="2C4","15h30"))))</f>
        <v>13h30</v>
      </c>
      <c r="I75" s="13" t="s">
        <v>18</v>
      </c>
      <c r="J75" s="40"/>
      <c r="K75" s="41"/>
      <c r="L75" s="25"/>
      <c r="M75" s="15" t="str">
        <f t="shared" si="0"/>
        <v>414</v>
      </c>
    </row>
    <row r="76" spans="1:13" s="4" customFormat="1" ht="18" customHeight="1">
      <c r="A76" s="11">
        <v>67</v>
      </c>
      <c r="B76" s="57" t="str">
        <f>IF(M76="411","ANH",IF(M76="412","ACN",IF(M76="413","PHÁP",IF(M76="414","NGA",IF(M76="415","TRUNG",IF(M76="416","QTH",IF(M76="417","NHT",IF(M76="419","K.SPNN","M.Chung"))))))))</f>
        <v>K.SPNN</v>
      </c>
      <c r="C76" s="13" t="s">
        <v>299</v>
      </c>
      <c r="D76" s="13" t="s">
        <v>145</v>
      </c>
      <c r="E76" s="16" t="s">
        <v>61</v>
      </c>
      <c r="F76" s="13" t="s">
        <v>97</v>
      </c>
      <c r="G76" s="16" t="s">
        <v>47</v>
      </c>
      <c r="H76" s="12" t="str">
        <f>IF(OR(G76="1C1",G76="2C1"),"7h30",IF(OR(G76="1C2",G76="2C3"),"13h30",IF(G76="2C2","9h30",IF(G76="2C4","15h30"))))</f>
        <v>13h30</v>
      </c>
      <c r="I76" s="13" t="s">
        <v>20</v>
      </c>
      <c r="J76" s="38"/>
      <c r="K76" s="39"/>
      <c r="L76" s="26"/>
      <c r="M76" s="15" t="str">
        <f t="shared" si="0"/>
        <v>419</v>
      </c>
    </row>
    <row r="77" spans="1:13" s="4" customFormat="1" ht="18" customHeight="1">
      <c r="A77" s="11">
        <v>68</v>
      </c>
      <c r="B77" s="57" t="str">
        <f>IF(M77="411","ANH",IF(M77="412","ACN",IF(M77="413","PHÁP",IF(M77="414","NGA",IF(M77="415","TRUNG",IF(M77="416","QTH",IF(M77="417","NHT",IF(M77="419","K.SPNN","M.Chung"))))))))</f>
        <v>K.SPNN</v>
      </c>
      <c r="C77" s="13" t="s">
        <v>313</v>
      </c>
      <c r="D77" s="13" t="s">
        <v>145</v>
      </c>
      <c r="E77" s="16" t="s">
        <v>14</v>
      </c>
      <c r="F77" s="13" t="s">
        <v>97</v>
      </c>
      <c r="G77" s="16" t="s">
        <v>47</v>
      </c>
      <c r="H77" s="12" t="str">
        <f>IF(OR(G77="1C1",G77="2C1"),"7h30",IF(OR(G77="1C2",G77="2C3"),"13h30",IF(G77="2C2","9h30",IF(G77="2C4","15h30"))))</f>
        <v>13h30</v>
      </c>
      <c r="I77" s="13" t="s">
        <v>23</v>
      </c>
      <c r="J77" s="38"/>
      <c r="K77" s="39"/>
      <c r="L77" s="25"/>
      <c r="M77" s="15" t="str">
        <f t="shared" si="0"/>
        <v>419</v>
      </c>
    </row>
    <row r="78" spans="1:13" s="4" customFormat="1" ht="18" customHeight="1">
      <c r="A78" s="11">
        <v>69</v>
      </c>
      <c r="B78" s="57" t="str">
        <f>IF(M78="411","ANH",IF(M78="412","ACN",IF(M78="413","PHÁP",IF(M78="414","NGA",IF(M78="415","TRUNG",IF(M78="416","QTH",IF(M78="417","NHT",IF(M78="419","K.SPNN","M.Chung"))))))))</f>
        <v>K.SPNN</v>
      </c>
      <c r="C78" s="13" t="s">
        <v>286</v>
      </c>
      <c r="D78" s="13" t="s">
        <v>155</v>
      </c>
      <c r="E78" s="16" t="s">
        <v>247</v>
      </c>
      <c r="F78" s="13" t="s">
        <v>97</v>
      </c>
      <c r="G78" s="16" t="s">
        <v>47</v>
      </c>
      <c r="H78" s="12" t="str">
        <f>IF(OR(G78="1C1",G78="2C1"),"7h30",IF(OR(G78="1C2",G78="2C3"),"13h30",IF(G78="2C2","9h30",IF(G78="2C4","15h30"))))</f>
        <v>13h30</v>
      </c>
      <c r="I78" s="13" t="s">
        <v>29</v>
      </c>
      <c r="J78" s="42"/>
      <c r="K78" s="43"/>
      <c r="L78" s="27"/>
      <c r="M78" s="15" t="str">
        <f t="shared" si="0"/>
        <v>419</v>
      </c>
    </row>
    <row r="79" spans="1:13" s="4" customFormat="1" ht="18" customHeight="1">
      <c r="A79" s="11">
        <v>70</v>
      </c>
      <c r="B79" s="57" t="str">
        <f>IF(M79="411","ANH",IF(M79="412","ACN",IF(M79="413","PHÁP",IF(M79="414","NGA",IF(M79="415","TRUNG",IF(M79="416","QTH",IF(M79="417","NHT",IF(M79="419","K.SPNN","M.Chung"))))))))</f>
        <v>PHÁP</v>
      </c>
      <c r="C79" s="13" t="s">
        <v>154</v>
      </c>
      <c r="D79" s="13" t="s">
        <v>155</v>
      </c>
      <c r="E79" s="16" t="s">
        <v>59</v>
      </c>
      <c r="F79" s="13" t="s">
        <v>97</v>
      </c>
      <c r="G79" s="16" t="s">
        <v>47</v>
      </c>
      <c r="H79" s="12" t="str">
        <f>IF(OR(G79="1C1",G79="2C1"),"7h30",IF(OR(G79="1C2",G79="2C3"),"13h30",IF(G79="2C2","9h30",IF(G79="2C4","15h30"))))</f>
        <v>13h30</v>
      </c>
      <c r="I79" s="13" t="s">
        <v>19</v>
      </c>
      <c r="J79" s="38"/>
      <c r="K79" s="39"/>
      <c r="L79" s="26"/>
      <c r="M79" s="15" t="str">
        <f t="shared" si="0"/>
        <v>413</v>
      </c>
    </row>
    <row r="80" spans="1:13" s="4" customFormat="1" ht="18" customHeight="1">
      <c r="A80" s="11">
        <v>71</v>
      </c>
      <c r="B80" s="57" t="str">
        <f>IF(M80="411","ANH",IF(M80="412","ACN",IF(M80="413","PHÁP",IF(M80="414","NGA",IF(M80="415","TRUNG",IF(M80="416","QTH",IF(M80="417","NHT",IF(M80="419","K.SPNN","M.Chung"))))))))</f>
        <v>PHÁP</v>
      </c>
      <c r="C80" s="13" t="s">
        <v>175</v>
      </c>
      <c r="D80" s="13" t="s">
        <v>155</v>
      </c>
      <c r="E80" s="16" t="s">
        <v>55</v>
      </c>
      <c r="F80" s="13" t="s">
        <v>97</v>
      </c>
      <c r="G80" s="16" t="s">
        <v>47</v>
      </c>
      <c r="H80" s="12" t="str">
        <f>IF(OR(G80="1C1",G80="2C1"),"7h30",IF(OR(G80="1C2",G80="2C3"),"13h30",IF(G80="2C2","9h30",IF(G80="2C4","15h30"))))</f>
        <v>13h30</v>
      </c>
      <c r="I80" s="13" t="s">
        <v>36</v>
      </c>
      <c r="J80" s="38"/>
      <c r="K80" s="39"/>
      <c r="L80" s="26"/>
      <c r="M80" s="15" t="str">
        <f t="shared" si="0"/>
        <v>413</v>
      </c>
    </row>
    <row r="81" spans="1:13" s="4" customFormat="1" ht="18" customHeight="1">
      <c r="A81" s="11">
        <v>72</v>
      </c>
      <c r="B81" s="57" t="str">
        <f>IF(M81="411","ANH",IF(M81="412","ACN",IF(M81="413","PHÁP",IF(M81="414","NGA",IF(M81="415","TRUNG",IF(M81="416","QTH",IF(M81="417","NHT",IF(M81="419","K.SPNN","M.Chung"))))))))</f>
        <v>PHÁP</v>
      </c>
      <c r="C81" s="13" t="s">
        <v>193</v>
      </c>
      <c r="D81" s="13" t="s">
        <v>155</v>
      </c>
      <c r="E81" s="16" t="s">
        <v>55</v>
      </c>
      <c r="F81" s="13" t="s">
        <v>97</v>
      </c>
      <c r="G81" s="16" t="s">
        <v>47</v>
      </c>
      <c r="H81" s="12" t="str">
        <f>IF(OR(G81="1C1",G81="2C1"),"7h30",IF(OR(G81="1C2",G81="2C3"),"13h30",IF(G81="2C2","9h30",IF(G81="2C4","15h30"))))</f>
        <v>13h30</v>
      </c>
      <c r="I81" s="13" t="s">
        <v>62</v>
      </c>
      <c r="J81" s="40"/>
      <c r="K81" s="41"/>
      <c r="L81" s="25"/>
      <c r="M81" s="15" t="str">
        <f t="shared" si="0"/>
        <v>413</v>
      </c>
    </row>
    <row r="82" spans="1:13" s="4" customFormat="1" ht="18" customHeight="1">
      <c r="A82" s="11">
        <v>73</v>
      </c>
      <c r="B82" s="57" t="str">
        <f>IF(M82="411","ANH",IF(M82="412","ACN",IF(M82="413","PHÁP",IF(M82="414","NGA",IF(M82="415","TRUNG",IF(M82="416","QTH",IF(M82="417","NHT",IF(M82="419","K.SPNN","M.Chung"))))))))</f>
        <v>K.SPNN</v>
      </c>
      <c r="C82" s="13" t="s">
        <v>300</v>
      </c>
      <c r="D82" s="13" t="s">
        <v>147</v>
      </c>
      <c r="E82" s="16" t="s">
        <v>14</v>
      </c>
      <c r="F82" s="13" t="s">
        <v>97</v>
      </c>
      <c r="G82" s="16" t="s">
        <v>46</v>
      </c>
      <c r="H82" s="12" t="str">
        <f>IF(OR(G82="1C1",G82="2C1"),"7h30",IF(OR(G82="1C2",G82="2C3"),"13h30",IF(G82="2C2","9h30",IF(G82="2C4","15h30"))))</f>
        <v>15h30</v>
      </c>
      <c r="I82" s="13" t="s">
        <v>20</v>
      </c>
      <c r="J82" s="38"/>
      <c r="K82" s="39"/>
      <c r="L82" s="26"/>
      <c r="M82" s="15" t="str">
        <f t="shared" si="0"/>
        <v>419</v>
      </c>
    </row>
    <row r="83" spans="1:13" s="4" customFormat="1" ht="18" customHeight="1">
      <c r="A83" s="11">
        <v>74</v>
      </c>
      <c r="B83" s="57" t="str">
        <f>IF(M83="411","ANH",IF(M83="412","ACN",IF(M83="413","PHÁP",IF(M83="414","NGA",IF(M83="415","TRUNG",IF(M83="416","QTH",IF(M83="417","NHT",IF(M83="419","K.SPNN","M.Chung"))))))))</f>
        <v>K.SPNN</v>
      </c>
      <c r="C83" s="13" t="s">
        <v>314</v>
      </c>
      <c r="D83" s="13" t="s">
        <v>147</v>
      </c>
      <c r="E83" s="16" t="s">
        <v>14</v>
      </c>
      <c r="F83" s="13" t="s">
        <v>97</v>
      </c>
      <c r="G83" s="16" t="s">
        <v>46</v>
      </c>
      <c r="H83" s="12" t="str">
        <f>IF(OR(G83="1C1",G83="2C1"),"7h30",IF(OR(G83="1C2",G83="2C3"),"13h30",IF(G83="2C2","9h30",IF(G83="2C4","15h30"))))</f>
        <v>15h30</v>
      </c>
      <c r="I83" s="13" t="s">
        <v>23</v>
      </c>
      <c r="J83" s="46"/>
      <c r="K83" s="47"/>
      <c r="L83" s="26"/>
      <c r="M83" s="15" t="str">
        <f t="shared" si="0"/>
        <v>419</v>
      </c>
    </row>
    <row r="84" spans="1:13" s="4" customFormat="1" ht="18" customHeight="1">
      <c r="A84" s="11">
        <v>75</v>
      </c>
      <c r="B84" s="57" t="str">
        <f>IF(M84="411","ANH",IF(M84="412","ACN",IF(M84="413","PHÁP",IF(M84="414","NGA",IF(M84="415","TRUNG",IF(M84="416","QTH",IF(M84="417","NHT",IF(M84="419","K.SPNN","M.Chung"))))))))</f>
        <v>NGA</v>
      </c>
      <c r="C84" s="13" t="s">
        <v>344</v>
      </c>
      <c r="D84" s="13" t="s">
        <v>345</v>
      </c>
      <c r="E84" s="16" t="s">
        <v>65</v>
      </c>
      <c r="F84" s="13" t="s">
        <v>97</v>
      </c>
      <c r="G84" s="16" t="s">
        <v>46</v>
      </c>
      <c r="H84" s="12" t="str">
        <f>IF(OR(G84="1C1",G84="2C1"),"7h30",IF(OR(G84="1C2",G84="2C3"),"13h30",IF(G84="2C2","9h30",IF(G84="2C4","15h30"))))</f>
        <v>15h30</v>
      </c>
      <c r="I84" s="13" t="s">
        <v>18</v>
      </c>
      <c r="J84" s="40"/>
      <c r="K84" s="41"/>
      <c r="L84" s="26"/>
      <c r="M84" s="15" t="str">
        <f t="shared" ref="M84:M148" si="1">LEFT(C84,3)</f>
        <v>414</v>
      </c>
    </row>
    <row r="85" spans="1:13" s="4" customFormat="1" ht="18" customHeight="1">
      <c r="A85" s="11">
        <v>76</v>
      </c>
      <c r="B85" s="57" t="str">
        <f>IF(M85="411","ANH",IF(M85="412","ACN",IF(M85="413","PHÁP",IF(M85="414","NGA",IF(M85="415","TRUNG",IF(M85="416","QTH",IF(M85="417","NHT",IF(M85="419","K.SPNN","M.Chung"))))))))</f>
        <v>K.SPNN</v>
      </c>
      <c r="C85" s="13" t="s">
        <v>287</v>
      </c>
      <c r="D85" s="13" t="s">
        <v>157</v>
      </c>
      <c r="E85" s="16" t="s">
        <v>247</v>
      </c>
      <c r="F85" s="13" t="s">
        <v>97</v>
      </c>
      <c r="G85" s="16" t="s">
        <v>46</v>
      </c>
      <c r="H85" s="12" t="str">
        <f>IF(OR(G85="1C1",G85="2C1"),"7h30",IF(OR(G85="1C2",G85="2C3"),"13h30",IF(G85="2C2","9h30",IF(G85="2C4","15h30"))))</f>
        <v>15h30</v>
      </c>
      <c r="I85" s="13" t="s">
        <v>29</v>
      </c>
      <c r="J85" s="40"/>
      <c r="K85" s="41"/>
      <c r="L85" s="27"/>
      <c r="M85" s="15" t="str">
        <f t="shared" si="1"/>
        <v>419</v>
      </c>
    </row>
    <row r="86" spans="1:13" s="4" customFormat="1" ht="18" customHeight="1">
      <c r="A86" s="11">
        <v>77</v>
      </c>
      <c r="B86" s="57" t="str">
        <f>IF(M86="411","ANH",IF(M86="412","ACN",IF(M86="413","PHÁP",IF(M86="414","NGA",IF(M86="415","TRUNG",IF(M86="416","QTH",IF(M86="417","NHT",IF(M86="419","K.SPNN","M.Chung"))))))))</f>
        <v>PHÁP</v>
      </c>
      <c r="C86" s="13" t="s">
        <v>156</v>
      </c>
      <c r="D86" s="13" t="s">
        <v>157</v>
      </c>
      <c r="E86" s="16" t="s">
        <v>55</v>
      </c>
      <c r="F86" s="13" t="s">
        <v>97</v>
      </c>
      <c r="G86" s="16" t="s">
        <v>46</v>
      </c>
      <c r="H86" s="12" t="str">
        <f>IF(OR(G86="1C1",G86="2C1"),"7h30",IF(OR(G86="1C2",G86="2C3"),"13h30",IF(G86="2C2","9h30",IF(G86="2C4","15h30"))))</f>
        <v>15h30</v>
      </c>
      <c r="I86" s="13" t="s">
        <v>19</v>
      </c>
      <c r="J86" s="40"/>
      <c r="K86" s="41"/>
      <c r="L86" s="25"/>
      <c r="M86" s="15" t="str">
        <f t="shared" si="1"/>
        <v>413</v>
      </c>
    </row>
    <row r="87" spans="1:13" s="4" customFormat="1" ht="18" customHeight="1">
      <c r="A87" s="11">
        <v>78</v>
      </c>
      <c r="B87" s="57" t="str">
        <f>IF(M87="411","ANH",IF(M87="412","ACN",IF(M87="413","PHÁP",IF(M87="414","NGA",IF(M87="415","TRUNG",IF(M87="416","QTH",IF(M87="417","NHT",IF(M87="419","K.SPNN","M.Chung"))))))))</f>
        <v>PHÁP</v>
      </c>
      <c r="C87" s="13" t="s">
        <v>176</v>
      </c>
      <c r="D87" s="13" t="s">
        <v>157</v>
      </c>
      <c r="E87" s="16" t="s">
        <v>55</v>
      </c>
      <c r="F87" s="13" t="s">
        <v>97</v>
      </c>
      <c r="G87" s="16" t="s">
        <v>46</v>
      </c>
      <c r="H87" s="12" t="str">
        <f>IF(OR(G87="1C1",G87="2C1"),"7h30",IF(OR(G87="1C2",G87="2C3"),"13h30",IF(G87="2C2","9h30",IF(G87="2C4","15h30"))))</f>
        <v>15h30</v>
      </c>
      <c r="I87" s="13" t="s">
        <v>36</v>
      </c>
      <c r="J87" s="40"/>
      <c r="K87" s="41"/>
      <c r="L87" s="26"/>
      <c r="M87" s="15" t="str">
        <f t="shared" si="1"/>
        <v>413</v>
      </c>
    </row>
    <row r="88" spans="1:13" s="4" customFormat="1" ht="18" customHeight="1">
      <c r="A88" s="11">
        <v>79</v>
      </c>
      <c r="B88" s="57" t="str">
        <f>IF(M88="411","ANH",IF(M88="412","ACN",IF(M88="413","PHÁP",IF(M88="414","NGA",IF(M88="415","TRUNG",IF(M88="416","QTH",IF(M88="417","NHT",IF(M88="419","K.SPNN","M.Chung"))))))))</f>
        <v>PHÁP</v>
      </c>
      <c r="C88" s="13" t="s">
        <v>194</v>
      </c>
      <c r="D88" s="13" t="s">
        <v>157</v>
      </c>
      <c r="E88" s="16" t="s">
        <v>14</v>
      </c>
      <c r="F88" s="13" t="s">
        <v>97</v>
      </c>
      <c r="G88" s="16" t="s">
        <v>46</v>
      </c>
      <c r="H88" s="12" t="str">
        <f>IF(OR(G88="1C1",G88="2C1"),"7h30",IF(OR(G88="1C2",G88="2C3"),"13h30",IF(G88="2C2","9h30",IF(G88="2C4","15h30"))))</f>
        <v>15h30</v>
      </c>
      <c r="I88" s="13" t="s">
        <v>62</v>
      </c>
      <c r="J88" s="38"/>
      <c r="K88" s="39"/>
      <c r="L88" s="26"/>
      <c r="M88" s="15" t="str">
        <f t="shared" si="1"/>
        <v>413</v>
      </c>
    </row>
    <row r="89" spans="1:13" s="4" customFormat="1" ht="18" customHeight="1">
      <c r="A89" s="11">
        <v>80</v>
      </c>
      <c r="B89" s="57" t="str">
        <f>IF(M89="411","ANH",IF(M89="412","ACN",IF(M89="413","PHÁP",IF(M89="414","NGA",IF(M89="415","TRUNG",IF(M89="416","QTH",IF(M89="417","NHT",IF(M89="419","K.SPNN","M.Chung"))))))))</f>
        <v>NHT</v>
      </c>
      <c r="C89" s="13" t="s">
        <v>199</v>
      </c>
      <c r="D89" s="13" t="s">
        <v>200</v>
      </c>
      <c r="E89" s="16" t="s">
        <v>24</v>
      </c>
      <c r="F89" s="13" t="s">
        <v>528</v>
      </c>
      <c r="G89" s="16" t="s">
        <v>35</v>
      </c>
      <c r="H89" s="12" t="str">
        <f>IF(OR(G89="1C1",G89="2C1"),"7h30",IF(OR(G89="1C2",G89="2C3"),"13h30",IF(G89="2C2","9h30",IF(G89="2C4","15h30"))))</f>
        <v>13h30</v>
      </c>
      <c r="I89" s="13" t="s">
        <v>43</v>
      </c>
      <c r="J89" s="38"/>
      <c r="K89" s="39"/>
      <c r="L89" s="26"/>
      <c r="M89" s="15" t="str">
        <f t="shared" si="1"/>
        <v>417</v>
      </c>
    </row>
    <row r="90" spans="1:13" s="4" customFormat="1" ht="18" customHeight="1">
      <c r="A90" s="11">
        <v>81</v>
      </c>
      <c r="B90" s="57" t="str">
        <f>IF(M90="411","ANH",IF(M90="412","ACN",IF(M90="413","PHÁP",IF(M90="414","NGA",IF(M90="415","TRUNG",IF(M90="416","QTH",IF(M90="417","NHT",IF(M90="419","K.SPNN","M.Chung"))))))))</f>
        <v>QTH</v>
      </c>
      <c r="C90" s="13" t="s">
        <v>507</v>
      </c>
      <c r="D90" s="13" t="s">
        <v>235</v>
      </c>
      <c r="E90" s="16" t="s">
        <v>37</v>
      </c>
      <c r="F90" s="13" t="s">
        <v>528</v>
      </c>
      <c r="G90" s="16" t="s">
        <v>15</v>
      </c>
      <c r="H90" s="12" t="str">
        <f>IF(OR(G90="1C1",G90="2C1"),"7h30",IF(OR(G90="1C2",G90="2C3"),"13h30",IF(G90="2C2","9h30",IF(G90="2C4","15h30"))))</f>
        <v>7h30</v>
      </c>
      <c r="I90" s="13" t="s">
        <v>40</v>
      </c>
      <c r="J90" s="40"/>
      <c r="K90" s="41"/>
      <c r="L90" s="26"/>
      <c r="M90" s="15" t="str">
        <f t="shared" si="1"/>
        <v>416</v>
      </c>
    </row>
    <row r="91" spans="1:13" s="4" customFormat="1" ht="18" customHeight="1">
      <c r="A91" s="11">
        <v>82</v>
      </c>
      <c r="B91" s="57" t="str">
        <f>IF(M91="411","ANH",IF(M91="412","ACN",IF(M91="413","PHÁP",IF(M91="414","NGA",IF(M91="415","TRUNG",IF(M91="416","QTH",IF(M91="417","NHT",IF(M91="419","K.SPNN","M.Chung"))))))))</f>
        <v>QTH</v>
      </c>
      <c r="C91" s="13" t="s">
        <v>515</v>
      </c>
      <c r="D91" s="13" t="s">
        <v>235</v>
      </c>
      <c r="E91" s="16" t="s">
        <v>237</v>
      </c>
      <c r="F91" s="13" t="s">
        <v>528</v>
      </c>
      <c r="G91" s="16" t="s">
        <v>15</v>
      </c>
      <c r="H91" s="12" t="str">
        <f>IF(OR(G91="1C1",G91="2C1"),"7h30",IF(OR(G91="1C2",G91="2C3"),"13h30",IF(G91="2C2","9h30",IF(G91="2C4","15h30"))))</f>
        <v>7h30</v>
      </c>
      <c r="I91" s="13" t="s">
        <v>18</v>
      </c>
      <c r="J91" s="38"/>
      <c r="K91" s="39"/>
      <c r="L91" s="26"/>
      <c r="M91" s="15" t="str">
        <f t="shared" si="1"/>
        <v>416</v>
      </c>
    </row>
    <row r="92" spans="1:13" s="4" customFormat="1" ht="18" customHeight="1">
      <c r="A92" s="11">
        <v>83</v>
      </c>
      <c r="B92" s="57" t="str">
        <f>IF(M92="411","ANH",IF(M92="412","ACN",IF(M92="413","PHÁP",IF(M92="414","NGA",IF(M92="415","TRUNG",IF(M92="416","QTH",IF(M92="417","NHT",IF(M92="419","K.SPNN","M.Chung"))))))))</f>
        <v>QTH</v>
      </c>
      <c r="C92" s="13" t="s">
        <v>508</v>
      </c>
      <c r="D92" s="13" t="s">
        <v>236</v>
      </c>
      <c r="E92" s="16" t="s">
        <v>37</v>
      </c>
      <c r="F92" s="13" t="s">
        <v>528</v>
      </c>
      <c r="G92" s="16" t="s">
        <v>16</v>
      </c>
      <c r="H92" s="12" t="str">
        <f>IF(OR(G92="1C1",G92="2C1"),"7h30",IF(OR(G92="1C2",G92="2C3"),"13h30",IF(G92="2C2","9h30",IF(G92="2C4","15h30"))))</f>
        <v>9h30</v>
      </c>
      <c r="I92" s="13" t="s">
        <v>40</v>
      </c>
      <c r="J92" s="38"/>
      <c r="K92" s="39"/>
      <c r="L92" s="26"/>
      <c r="M92" s="15" t="str">
        <f t="shared" si="1"/>
        <v>416</v>
      </c>
    </row>
    <row r="93" spans="1:13" s="4" customFormat="1" ht="18" customHeight="1">
      <c r="A93" s="11">
        <v>84</v>
      </c>
      <c r="B93" s="57" t="str">
        <f>IF(M93="411","ANH",IF(M93="412","ACN",IF(M93="413","PHÁP",IF(M93="414","NGA",IF(M93="415","TRUNG",IF(M93="416","QTH",IF(M93="417","NHT",IF(M93="419","K.SPNN","M.Chung"))))))))</f>
        <v>QTH</v>
      </c>
      <c r="C93" s="13" t="s">
        <v>516</v>
      </c>
      <c r="D93" s="13" t="s">
        <v>236</v>
      </c>
      <c r="E93" s="16" t="s">
        <v>237</v>
      </c>
      <c r="F93" s="13" t="s">
        <v>528</v>
      </c>
      <c r="G93" s="16" t="s">
        <v>16</v>
      </c>
      <c r="H93" s="12" t="str">
        <f>IF(OR(G93="1C1",G93="2C1"),"7h30",IF(OR(G93="1C2",G93="2C3"),"13h30",IF(G93="2C2","9h30",IF(G93="2C4","15h30"))))</f>
        <v>9h30</v>
      </c>
      <c r="I93" s="13" t="s">
        <v>18</v>
      </c>
      <c r="J93" s="38"/>
      <c r="K93" s="39"/>
      <c r="L93" s="26"/>
      <c r="M93" s="15" t="str">
        <f t="shared" si="1"/>
        <v>416</v>
      </c>
    </row>
    <row r="94" spans="1:13" s="4" customFormat="1" ht="18" customHeight="1">
      <c r="A94" s="11">
        <v>85</v>
      </c>
      <c r="B94" s="57" t="str">
        <f>IF(M94="411","ANH",IF(M94="412","ACN",IF(M94="413","PHÁP",IF(M94="414","NGA",IF(M94="415","TRUNG",IF(M94="416","QTH",IF(M94="417","NHT",IF(M94="419","K.SPNN","M.Chung"))))))))</f>
        <v>QTH</v>
      </c>
      <c r="C94" s="13" t="s">
        <v>469</v>
      </c>
      <c r="D94" s="13" t="s">
        <v>531</v>
      </c>
      <c r="E94" s="16" t="s">
        <v>83</v>
      </c>
      <c r="F94" s="13" t="s">
        <v>528</v>
      </c>
      <c r="G94" s="16" t="s">
        <v>16</v>
      </c>
      <c r="H94" s="12" t="str">
        <f>IF(OR(G94="1C1",G94="2C1"),"7h30",IF(OR(G94="1C2",G94="2C3"),"13h30",IF(G94="2C2","9h30",IF(G94="2C4","15h30"))))</f>
        <v>9h30</v>
      </c>
      <c r="I94" s="13" t="s">
        <v>542</v>
      </c>
      <c r="J94" s="42" t="s">
        <v>81</v>
      </c>
      <c r="K94" s="43" t="s">
        <v>549</v>
      </c>
      <c r="L94" s="26"/>
      <c r="M94" s="15" t="str">
        <f t="shared" si="1"/>
        <v>416</v>
      </c>
    </row>
    <row r="95" spans="1:13" s="4" customFormat="1" ht="18" customHeight="1">
      <c r="A95" s="11">
        <v>86</v>
      </c>
      <c r="B95" s="57" t="str">
        <f>IF(M95="411","ANH",IF(M95="412","ACN",IF(M95="413","PHÁP",IF(M95="414","NGA",IF(M95="415","TRUNG",IF(M95="416","QTH",IF(M95="417","NHT",IF(M95="419","K.SPNN","M.Chung"))))))))</f>
        <v>QTH</v>
      </c>
      <c r="C95" s="13" t="s">
        <v>474</v>
      </c>
      <c r="D95" s="13" t="s">
        <v>72</v>
      </c>
      <c r="E95" s="16" t="s">
        <v>49</v>
      </c>
      <c r="F95" s="13" t="s">
        <v>528</v>
      </c>
      <c r="G95" s="16" t="s">
        <v>47</v>
      </c>
      <c r="H95" s="12" t="str">
        <f>IF(OR(G95="1C1",G95="2C1"),"7h30",IF(OR(G95="1C2",G95="2C3"),"13h30",IF(G95="2C2","9h30",IF(G95="2C4","15h30"))))</f>
        <v>13h30</v>
      </c>
      <c r="I95" s="13" t="s">
        <v>43</v>
      </c>
      <c r="J95" s="38"/>
      <c r="K95" s="39"/>
      <c r="L95" s="26"/>
      <c r="M95" s="15" t="str">
        <f t="shared" si="1"/>
        <v>416</v>
      </c>
    </row>
    <row r="96" spans="1:13" s="4" customFormat="1" ht="18" customHeight="1">
      <c r="A96" s="11">
        <v>87</v>
      </c>
      <c r="B96" s="57" t="str">
        <f>IF(M96="411","ANH",IF(M96="412","ACN",IF(M96="413","PHÁP",IF(M96="414","NGA",IF(M96="415","TRUNG",IF(M96="416","QTH",IF(M96="417","NHT",IF(M96="419","K.SPNN","M.Chung"))))))))</f>
        <v>QTH</v>
      </c>
      <c r="C96" s="13" t="s">
        <v>482</v>
      </c>
      <c r="D96" s="13" t="s">
        <v>72</v>
      </c>
      <c r="E96" s="16" t="s">
        <v>49</v>
      </c>
      <c r="F96" s="13" t="s">
        <v>528</v>
      </c>
      <c r="G96" s="16" t="s">
        <v>47</v>
      </c>
      <c r="H96" s="12" t="str">
        <f>IF(OR(G96="1C1",G96="2C1"),"7h30",IF(OR(G96="1C2",G96="2C3"),"13h30",IF(G96="2C2","9h30",IF(G96="2C4","15h30"))))</f>
        <v>13h30</v>
      </c>
      <c r="I96" s="13" t="s">
        <v>42</v>
      </c>
      <c r="J96" s="38"/>
      <c r="K96" s="39"/>
      <c r="L96" s="26"/>
      <c r="M96" s="15" t="str">
        <f t="shared" si="1"/>
        <v>416</v>
      </c>
    </row>
    <row r="97" spans="1:13" s="4" customFormat="1" ht="18" customHeight="1">
      <c r="A97" s="11">
        <v>88</v>
      </c>
      <c r="B97" s="57" t="str">
        <f>IF(M97="411","ANH",IF(M97="412","ACN",IF(M97="413","PHÁP",IF(M97="414","NGA",IF(M97="415","TRUNG",IF(M97="416","QTH",IF(M97="417","NHT",IF(M97="419","K.SPNN","M.Chung"))))))))</f>
        <v>QTH</v>
      </c>
      <c r="C97" s="13" t="s">
        <v>494</v>
      </c>
      <c r="D97" s="13" t="s">
        <v>72</v>
      </c>
      <c r="E97" s="16" t="s">
        <v>14</v>
      </c>
      <c r="F97" s="13" t="s">
        <v>528</v>
      </c>
      <c r="G97" s="16" t="s">
        <v>47</v>
      </c>
      <c r="H97" s="12" t="str">
        <f>IF(OR(G97="1C1",G97="2C1"),"7h30",IF(OR(G97="1C2",G97="2C3"),"13h30",IF(G97="2C2","9h30",IF(G97="2C4","15h30"))))</f>
        <v>13h30</v>
      </c>
      <c r="I97" s="13" t="s">
        <v>13</v>
      </c>
      <c r="J97" s="38"/>
      <c r="K97" s="39"/>
      <c r="L97" s="26"/>
      <c r="M97" s="15" t="str">
        <f t="shared" si="1"/>
        <v>416</v>
      </c>
    </row>
    <row r="98" spans="1:13" s="4" customFormat="1" ht="18" customHeight="1">
      <c r="A98" s="11">
        <v>89</v>
      </c>
      <c r="B98" s="57" t="str">
        <f>IF(M98="411","ANH",IF(M98="412","ACN",IF(M98="413","PHÁP",IF(M98="414","NGA",IF(M98="415","TRUNG",IF(M98="416","QTH",IF(M98="417","NHT",IF(M98="419","K.SPNN","M.Chung"))))))))</f>
        <v>QTH</v>
      </c>
      <c r="C98" s="13" t="s">
        <v>436</v>
      </c>
      <c r="D98" s="13" t="s">
        <v>437</v>
      </c>
      <c r="E98" s="16" t="s">
        <v>44</v>
      </c>
      <c r="F98" s="13" t="s">
        <v>528</v>
      </c>
      <c r="G98" s="16" t="s">
        <v>47</v>
      </c>
      <c r="H98" s="12" t="str">
        <f>IF(OR(G98="1C1",G98="2C1"),"7h30",IF(OR(G98="1C2",G98="2C3"),"13h30",IF(G98="2C2","9h30",IF(G98="2C4","15h30"))))</f>
        <v>13h30</v>
      </c>
      <c r="I98" s="13" t="s">
        <v>41</v>
      </c>
      <c r="J98" s="38"/>
      <c r="K98" s="39"/>
      <c r="L98" s="26"/>
      <c r="M98" s="15" t="str">
        <f t="shared" si="1"/>
        <v>416</v>
      </c>
    </row>
    <row r="99" spans="1:13" s="4" customFormat="1" ht="18" customHeight="1">
      <c r="A99" s="11">
        <v>90</v>
      </c>
      <c r="B99" s="57" t="str">
        <f>IF(M99="411","ANH",IF(M99="412","ACN",IF(M99="413","PHÁP",IF(M99="414","NGA",IF(M99="415","TRUNG",IF(M99="416","QTH",IF(M99="417","NHT",IF(M99="419","K.SPNN","M.Chung"))))))))</f>
        <v>QTH</v>
      </c>
      <c r="C99" s="13" t="s">
        <v>85</v>
      </c>
      <c r="D99" s="13" t="s">
        <v>86</v>
      </c>
      <c r="E99" s="16" t="s">
        <v>83</v>
      </c>
      <c r="F99" s="13" t="s">
        <v>528</v>
      </c>
      <c r="G99" s="16" t="s">
        <v>47</v>
      </c>
      <c r="H99" s="12" t="str">
        <f>IF(OR(G99="1C1",G99="2C1"),"7h30",IF(OR(G99="1C2",G99="2C3"),"13h30",IF(G99="2C2","9h30",IF(G99="2C4","15h30"))))</f>
        <v>13h30</v>
      </c>
      <c r="I99" s="13" t="s">
        <v>542</v>
      </c>
      <c r="J99" s="42" t="s">
        <v>81</v>
      </c>
      <c r="K99" s="43" t="s">
        <v>549</v>
      </c>
      <c r="L99" s="26"/>
      <c r="M99" s="15" t="str">
        <f t="shared" si="1"/>
        <v>416</v>
      </c>
    </row>
    <row r="100" spans="1:13" s="4" customFormat="1" ht="18" customHeight="1">
      <c r="A100" s="11">
        <v>91</v>
      </c>
      <c r="B100" s="57" t="str">
        <f>IF(M100="411","ANH",IF(M100="412","ACN",IF(M100="413","PHÁP",IF(M100="414","NGA",IF(M100="415","TRUNG",IF(M100="416","QTH",IF(M100="417","NHT",IF(M100="419","K.SPNN","M.Chung"))))))))</f>
        <v>QTH</v>
      </c>
      <c r="C100" s="13" t="s">
        <v>476</v>
      </c>
      <c r="D100" s="13" t="s">
        <v>261</v>
      </c>
      <c r="E100" s="16" t="s">
        <v>55</v>
      </c>
      <c r="F100" s="13" t="s">
        <v>528</v>
      </c>
      <c r="G100" s="16" t="s">
        <v>46</v>
      </c>
      <c r="H100" s="12" t="str">
        <f>IF(OR(G100="1C1",G100="2C1"),"7h30",IF(OR(G100="1C2",G100="2C3"),"13h30",IF(G100="2C2","9h30",IF(G100="2C4","15h30"))))</f>
        <v>15h30</v>
      </c>
      <c r="I100" s="13" t="s">
        <v>43</v>
      </c>
      <c r="J100" s="38"/>
      <c r="K100" s="39"/>
      <c r="L100" s="28"/>
      <c r="M100" s="15" t="str">
        <f t="shared" si="1"/>
        <v>416</v>
      </c>
    </row>
    <row r="101" spans="1:13" s="4" customFormat="1" ht="18" customHeight="1">
      <c r="A101" s="11">
        <v>92</v>
      </c>
      <c r="B101" s="57" t="str">
        <f>IF(M101="411","ANH",IF(M101="412","ACN",IF(M101="413","PHÁP",IF(M101="414","NGA",IF(M101="415","TRUNG",IF(M101="416","QTH",IF(M101="417","NHT",IF(M101="419","K.SPNN","M.Chung"))))))))</f>
        <v>QTH</v>
      </c>
      <c r="C101" s="13" t="s">
        <v>484</v>
      </c>
      <c r="D101" s="13" t="s">
        <v>261</v>
      </c>
      <c r="E101" s="16" t="s">
        <v>49</v>
      </c>
      <c r="F101" s="13" t="s">
        <v>528</v>
      </c>
      <c r="G101" s="16" t="s">
        <v>46</v>
      </c>
      <c r="H101" s="12" t="str">
        <f>IF(OR(G101="1C1",G101="2C1"),"7h30",IF(OR(G101="1C2",G101="2C3"),"13h30",IF(G101="2C2","9h30",IF(G101="2C4","15h30"))))</f>
        <v>15h30</v>
      </c>
      <c r="I101" s="13" t="s">
        <v>42</v>
      </c>
      <c r="J101" s="38"/>
      <c r="K101" s="39"/>
      <c r="L101" s="26"/>
      <c r="M101" s="15" t="str">
        <f t="shared" si="1"/>
        <v>416</v>
      </c>
    </row>
    <row r="102" spans="1:13" s="4" customFormat="1" ht="18" customHeight="1">
      <c r="A102" s="11">
        <v>93</v>
      </c>
      <c r="B102" s="57" t="str">
        <f>IF(M102="411","ANH",IF(M102="412","ACN",IF(M102="413","PHÁP",IF(M102="414","NGA",IF(M102="415","TRUNG",IF(M102="416","QTH",IF(M102="417","NHT",IF(M102="419","K.SPNN","M.Chung"))))))))</f>
        <v>QTH</v>
      </c>
      <c r="C102" s="13" t="s">
        <v>496</v>
      </c>
      <c r="D102" s="13" t="s">
        <v>261</v>
      </c>
      <c r="E102" s="16">
        <v>24</v>
      </c>
      <c r="F102" s="13" t="s">
        <v>528</v>
      </c>
      <c r="G102" s="16" t="s">
        <v>46</v>
      </c>
      <c r="H102" s="12" t="str">
        <f>IF(OR(G102="1C1",G102="2C1"),"7h30",IF(OR(G102="1C2",G102="2C3"),"13h30",IF(G102="2C2","9h30",IF(G102="2C4","15h30"))))</f>
        <v>15h30</v>
      </c>
      <c r="I102" s="13" t="s">
        <v>13</v>
      </c>
      <c r="J102" s="38"/>
      <c r="K102" s="39"/>
      <c r="L102" s="26"/>
      <c r="M102" s="15" t="str">
        <f t="shared" si="1"/>
        <v>416</v>
      </c>
    </row>
    <row r="103" spans="1:13" s="4" customFormat="1" ht="18" customHeight="1">
      <c r="A103" s="11">
        <v>94</v>
      </c>
      <c r="B103" s="57" t="str">
        <f>IF(M103="411","ANH",IF(M103="412","ACN",IF(M103="413","PHÁP",IF(M103="414","NGA",IF(M103="415","TRUNG",IF(M103="416","QTH",IF(M103="417","NHT",IF(M103="419","K.SPNN","M.Chung"))))))))</f>
        <v>QTH</v>
      </c>
      <c r="C103" s="13" t="s">
        <v>496</v>
      </c>
      <c r="D103" s="13" t="s">
        <v>261</v>
      </c>
      <c r="E103" s="16">
        <v>1</v>
      </c>
      <c r="F103" s="13" t="s">
        <v>528</v>
      </c>
      <c r="G103" s="16" t="s">
        <v>46</v>
      </c>
      <c r="H103" s="12" t="str">
        <f>IF(OR(G103="1C1",G103="2C1"),"7h30",IF(OR(G103="1C2",G103="2C3"),"13h30",IF(G103="2C2","9h30",IF(G103="2C4","15h30"))))</f>
        <v>15h30</v>
      </c>
      <c r="I103" s="13" t="s">
        <v>542</v>
      </c>
      <c r="J103" s="42" t="s">
        <v>81</v>
      </c>
      <c r="K103" s="43" t="s">
        <v>549</v>
      </c>
      <c r="L103" s="26"/>
      <c r="M103" s="15" t="str">
        <f t="shared" si="1"/>
        <v>416</v>
      </c>
    </row>
    <row r="104" spans="1:13" s="4" customFormat="1" ht="18" customHeight="1">
      <c r="A104" s="11">
        <v>95</v>
      </c>
      <c r="B104" s="57" t="str">
        <f>IF(M104="411","ANH",IF(M104="412","ACN",IF(M104="413","PHÁP",IF(M104="414","NGA",IF(M104="415","TRUNG",IF(M104="416","QTH",IF(M104="417","NHT",IF(M104="419","K.SPNN","M.Chung"))))))))</f>
        <v>QTH</v>
      </c>
      <c r="C104" s="13" t="s">
        <v>438</v>
      </c>
      <c r="D104" s="13" t="s">
        <v>439</v>
      </c>
      <c r="E104" s="16" t="s">
        <v>55</v>
      </c>
      <c r="F104" s="13" t="s">
        <v>528</v>
      </c>
      <c r="G104" s="16" t="s">
        <v>46</v>
      </c>
      <c r="H104" s="12" t="str">
        <f>IF(OR(G104="1C1",G104="2C1"),"7h30",IF(OR(G104="1C2",G104="2C3"),"13h30",IF(G104="2C2","9h30",IF(G104="2C4","15h30"))))</f>
        <v>15h30</v>
      </c>
      <c r="I104" s="13" t="s">
        <v>41</v>
      </c>
      <c r="J104" s="38"/>
      <c r="K104" s="39"/>
      <c r="L104" s="27"/>
      <c r="M104" s="15" t="str">
        <f t="shared" si="1"/>
        <v>416</v>
      </c>
    </row>
    <row r="105" spans="1:13" s="4" customFormat="1" ht="18" customHeight="1">
      <c r="A105" s="11">
        <v>96</v>
      </c>
      <c r="B105" s="57" t="str">
        <f>IF(M105="411","ANH",IF(M105="412","ACN",IF(M105="413","PHÁP",IF(M105="414","NGA",IF(M105="415","TRUNG",IF(M105="416","QTH",IF(M105="417","NHT",IF(M105="419","K.SPNN","M.Chung"))))))))</f>
        <v>NGA</v>
      </c>
      <c r="C105" s="13" t="s">
        <v>376</v>
      </c>
      <c r="D105" s="13" t="s">
        <v>377</v>
      </c>
      <c r="E105" s="16" t="s">
        <v>540</v>
      </c>
      <c r="F105" s="13" t="s">
        <v>87</v>
      </c>
      <c r="G105" s="16" t="s">
        <v>35</v>
      </c>
      <c r="H105" s="12" t="str">
        <f>IF(OR(G105="1C1",G105="2C1"),"7h30",IF(OR(G105="1C2",G105="2C3"),"13h30",IF(G105="2C2","9h30",IF(G105="2C4","15h30"))))</f>
        <v>13h30</v>
      </c>
      <c r="I105" s="13" t="s">
        <v>22</v>
      </c>
      <c r="J105" s="38"/>
      <c r="K105" s="39"/>
      <c r="L105" s="26"/>
      <c r="M105" s="15" t="str">
        <f t="shared" si="1"/>
        <v>414</v>
      </c>
    </row>
    <row r="106" spans="1:13" s="4" customFormat="1" ht="18" customHeight="1">
      <c r="A106" s="11">
        <v>97</v>
      </c>
      <c r="B106" s="57" t="str">
        <f>IF(M106="411","ANH",IF(M106="412","ACN",IF(M106="413","PHÁP",IF(M106="414","NGA",IF(M106="415","TRUNG",IF(M106="416","QTH",IF(M106="417","NHT",IF(M106="419","K.SPNN","M.Chung"))))))))</f>
        <v>NGA</v>
      </c>
      <c r="C106" s="13" t="s">
        <v>521</v>
      </c>
      <c r="D106" s="13" t="s">
        <v>377</v>
      </c>
      <c r="E106" s="16" t="s">
        <v>541</v>
      </c>
      <c r="F106" s="13" t="s">
        <v>87</v>
      </c>
      <c r="G106" s="16" t="s">
        <v>35</v>
      </c>
      <c r="H106" s="12" t="str">
        <f>IF(OR(G106="1C1",G106="2C1"),"7h30",IF(OR(G106="1C2",G106="2C3"),"13h30",IF(G106="2C2","9h30",IF(G106="2C4","15h30"))))</f>
        <v>13h30</v>
      </c>
      <c r="I106" s="13" t="s">
        <v>28</v>
      </c>
      <c r="J106" s="38"/>
      <c r="K106" s="39"/>
      <c r="L106" s="26"/>
      <c r="M106" s="15" t="str">
        <f t="shared" si="1"/>
        <v>414</v>
      </c>
    </row>
    <row r="107" spans="1:13" s="4" customFormat="1" ht="18" customHeight="1">
      <c r="A107" s="11">
        <v>98</v>
      </c>
      <c r="B107" s="57" t="str">
        <f>IF(M107="411","ANH",IF(M107="412","ACN",IF(M107="413","PHÁP",IF(M107="414","NGA",IF(M107="415","TRUNG",IF(M107="416","QTH",IF(M107="417","NHT",IF(M107="419","K.SPNN","M.Chung"))))))))</f>
        <v>NHT</v>
      </c>
      <c r="C107" s="13" t="s">
        <v>311</v>
      </c>
      <c r="D107" s="13" t="s">
        <v>312</v>
      </c>
      <c r="E107" s="16" t="s">
        <v>24</v>
      </c>
      <c r="F107" s="13" t="s">
        <v>87</v>
      </c>
      <c r="G107" s="16" t="s">
        <v>35</v>
      </c>
      <c r="H107" s="12" t="str">
        <f>IF(OR(G107="1C1",G107="2C1"),"7h30",IF(OR(G107="1C2",G107="2C3"),"13h30",IF(G107="2C2","9h30",IF(G107="2C4","15h30"))))</f>
        <v>13h30</v>
      </c>
      <c r="I107" s="13" t="s">
        <v>23</v>
      </c>
      <c r="J107" s="38"/>
      <c r="K107" s="39"/>
      <c r="L107" s="25"/>
      <c r="M107" s="15" t="str">
        <f t="shared" si="1"/>
        <v>417</v>
      </c>
    </row>
    <row r="108" spans="1:13" s="4" customFormat="1" ht="18" customHeight="1">
      <c r="A108" s="11">
        <v>99</v>
      </c>
      <c r="B108" s="57" t="str">
        <f>IF(M108="411","ANH",IF(M108="412","ACN",IF(M108="413","PHÁP",IF(M108="414","NGA",IF(M108="415","TRUNG",IF(M108="416","QTH",IF(M108="417","NHT",IF(M108="419","K.SPNN","M.Chung"))))))))</f>
        <v>PHÁP</v>
      </c>
      <c r="C108" s="13" t="s">
        <v>459</v>
      </c>
      <c r="D108" s="13" t="s">
        <v>534</v>
      </c>
      <c r="E108" s="16" t="s">
        <v>55</v>
      </c>
      <c r="F108" s="13" t="s">
        <v>87</v>
      </c>
      <c r="G108" s="16" t="s">
        <v>35</v>
      </c>
      <c r="H108" s="12" t="str">
        <f>IF(OR(G108="1C1",G108="2C1"),"7h30",IF(OR(G108="1C2",G108="2C3"),"13h30",IF(G108="2C2","9h30",IF(G108="2C4","15h30"))))</f>
        <v>13h30</v>
      </c>
      <c r="I108" s="13" t="s">
        <v>43</v>
      </c>
      <c r="J108" s="38"/>
      <c r="K108" s="39"/>
      <c r="L108" s="26"/>
      <c r="M108" s="15" t="str">
        <f t="shared" si="1"/>
        <v>413</v>
      </c>
    </row>
    <row r="109" spans="1:13" s="4" customFormat="1" ht="18" customHeight="1">
      <c r="A109" s="11">
        <v>100</v>
      </c>
      <c r="B109" s="57" t="str">
        <f>IF(M109="411","ANH",IF(M109="412","ACN",IF(M109="413","PHÁP",IF(M109="414","NGA",IF(M109="415","TRUNG",IF(M109="416","QTH",IF(M109="417","NHT",IF(M109="419","K.SPNN","M.Chung"))))))))</f>
        <v>PHÁP</v>
      </c>
      <c r="C109" s="13" t="s">
        <v>460</v>
      </c>
      <c r="D109" s="13" t="s">
        <v>534</v>
      </c>
      <c r="E109" s="16" t="s">
        <v>59</v>
      </c>
      <c r="F109" s="13" t="s">
        <v>87</v>
      </c>
      <c r="G109" s="16" t="s">
        <v>35</v>
      </c>
      <c r="H109" s="12" t="str">
        <f>IF(OR(G109="1C1",G109="2C1"),"7h30",IF(OR(G109="1C2",G109="2C3"),"13h30",IF(G109="2C2","9h30",IF(G109="2C4","15h30"))))</f>
        <v>13h30</v>
      </c>
      <c r="I109" s="13" t="s">
        <v>42</v>
      </c>
      <c r="J109" s="38"/>
      <c r="K109" s="39"/>
      <c r="L109" s="26"/>
      <c r="M109" s="15" t="str">
        <f t="shared" si="1"/>
        <v>413</v>
      </c>
    </row>
    <row r="110" spans="1:13" s="4" customFormat="1" ht="18" customHeight="1">
      <c r="A110" s="11">
        <v>101</v>
      </c>
      <c r="B110" s="57" t="str">
        <f>IF(M110="411","ANH",IF(M110="412","ACN",IF(M110="413","PHÁP",IF(M110="414","NGA",IF(M110="415","TRUNG",IF(M110="416","QTH",IF(M110="417","NHT",IF(M110="419","K.SPNN","M.Chung"))))))))</f>
        <v>PHÁP</v>
      </c>
      <c r="C110" s="13" t="s">
        <v>461</v>
      </c>
      <c r="D110" s="13" t="s">
        <v>534</v>
      </c>
      <c r="E110" s="16" t="s">
        <v>55</v>
      </c>
      <c r="F110" s="13" t="s">
        <v>87</v>
      </c>
      <c r="G110" s="16" t="s">
        <v>35</v>
      </c>
      <c r="H110" s="12" t="str">
        <f>IF(OR(G110="1C1",G110="2C1"),"7h30",IF(OR(G110="1C2",G110="2C3"),"13h30",IF(G110="2C2","9h30",IF(G110="2C4","15h30"))))</f>
        <v>13h30</v>
      </c>
      <c r="I110" s="13" t="s">
        <v>13</v>
      </c>
      <c r="J110" s="40"/>
      <c r="K110" s="41"/>
      <c r="L110" s="26"/>
      <c r="M110" s="15" t="str">
        <f t="shared" si="1"/>
        <v>413</v>
      </c>
    </row>
    <row r="111" spans="1:13" s="4" customFormat="1" ht="18" customHeight="1">
      <c r="A111" s="11">
        <v>102</v>
      </c>
      <c r="B111" s="57" t="str">
        <f>IF(M111="411","ANH",IF(M111="412","ACN",IF(M111="413","PHÁP",IF(M111="414","NGA",IF(M111="415","TRUNG",IF(M111="416","QTH",IF(M111="417","NHT",IF(M111="419","K.SPNN","M.Chung"))))))))</f>
        <v>ACN</v>
      </c>
      <c r="C111" s="13" t="s">
        <v>209</v>
      </c>
      <c r="D111" s="13" t="s">
        <v>210</v>
      </c>
      <c r="E111" s="16" t="s">
        <v>51</v>
      </c>
      <c r="F111" s="13" t="s">
        <v>87</v>
      </c>
      <c r="G111" s="16" t="s">
        <v>15</v>
      </c>
      <c r="H111" s="12" t="str">
        <f>IF(OR(G111="1C1",G111="2C1"),"7h30",IF(OR(G111="1C2",G111="2C3"),"13h30",IF(G111="2C2","9h30",IF(G111="2C4","15h30"))))</f>
        <v>7h30</v>
      </c>
      <c r="I111" s="13" t="s">
        <v>54</v>
      </c>
      <c r="J111" s="38"/>
      <c r="K111" s="39"/>
      <c r="L111" s="26"/>
      <c r="M111" s="15" t="str">
        <f t="shared" si="1"/>
        <v>412</v>
      </c>
    </row>
    <row r="112" spans="1:13" s="4" customFormat="1" ht="18" customHeight="1">
      <c r="A112" s="11">
        <v>103</v>
      </c>
      <c r="B112" s="57" t="str">
        <f>IF(M112="411","ANH",IF(M112="412","ACN",IF(M112="413","PHÁP",IF(M112="414","NGA",IF(M112="415","TRUNG",IF(M112="416","QTH",IF(M112="417","NHT",IF(M112="419","K.SPNN","M.Chung"))))))))</f>
        <v>ACN</v>
      </c>
      <c r="C112" s="13" t="s">
        <v>218</v>
      </c>
      <c r="D112" s="13" t="s">
        <v>210</v>
      </c>
      <c r="E112" s="16" t="s">
        <v>64</v>
      </c>
      <c r="F112" s="13" t="s">
        <v>87</v>
      </c>
      <c r="G112" s="16" t="s">
        <v>15</v>
      </c>
      <c r="H112" s="12" t="str">
        <f>IF(OR(G112="1C1",G112="2C1"),"7h30",IF(OR(G112="1C2",G112="2C3"),"13h30",IF(G112="2C2","9h30",IF(G112="2C4","15h30"))))</f>
        <v>7h30</v>
      </c>
      <c r="I112" s="13" t="s">
        <v>52</v>
      </c>
      <c r="J112" s="40"/>
      <c r="K112" s="41"/>
      <c r="L112" s="26"/>
      <c r="M112" s="15" t="str">
        <f t="shared" si="1"/>
        <v>412</v>
      </c>
    </row>
    <row r="113" spans="1:13" s="4" customFormat="1" ht="18" customHeight="1">
      <c r="A113" s="11">
        <v>104</v>
      </c>
      <c r="B113" s="57" t="str">
        <f>IF(M113="411","ANH",IF(M113="412","ACN",IF(M113="413","PHÁP",IF(M113="414","NGA",IF(M113="415","TRUNG",IF(M113="416","QTH",IF(M113="417","NHT",IF(M113="419","K.SPNN","M.Chung"))))))))</f>
        <v>ANH</v>
      </c>
      <c r="C113" s="13" t="s">
        <v>144</v>
      </c>
      <c r="D113" s="13" t="s">
        <v>145</v>
      </c>
      <c r="E113" s="16" t="s">
        <v>32</v>
      </c>
      <c r="F113" s="13" t="s">
        <v>87</v>
      </c>
      <c r="G113" s="16" t="s">
        <v>15</v>
      </c>
      <c r="H113" s="12" t="str">
        <f>IF(OR(G113="1C1",G113="2C1"),"7h30",IF(OR(G113="1C2",G113="2C3"),"13h30",IF(G113="2C2","9h30",IF(G113="2C4","15h30"))))</f>
        <v>7h30</v>
      </c>
      <c r="I113" s="13" t="s">
        <v>19</v>
      </c>
      <c r="J113" s="38"/>
      <c r="K113" s="39"/>
      <c r="L113" s="26"/>
      <c r="M113" s="15" t="str">
        <f t="shared" si="1"/>
        <v>411</v>
      </c>
    </row>
    <row r="114" spans="1:13" s="4" customFormat="1" ht="18" customHeight="1">
      <c r="A114" s="11">
        <v>105</v>
      </c>
      <c r="B114" s="57" t="str">
        <f>IF(M114="411","ANH",IF(M114="412","ACN",IF(M114="413","PHÁP",IF(M114="414","NGA",IF(M114="415","TRUNG",IF(M114="416","QTH",IF(M114="417","NHT",IF(M114="419","K.SPNN","M.Chung"))))))))</f>
        <v>ANH</v>
      </c>
      <c r="C114" s="13" t="s">
        <v>171</v>
      </c>
      <c r="D114" s="13" t="s">
        <v>145</v>
      </c>
      <c r="E114" s="16" t="s">
        <v>32</v>
      </c>
      <c r="F114" s="13" t="s">
        <v>87</v>
      </c>
      <c r="G114" s="16" t="s">
        <v>15</v>
      </c>
      <c r="H114" s="12" t="str">
        <f>IF(OR(G114="1C1",G114="2C1"),"7h30",IF(OR(G114="1C2",G114="2C3"),"13h30",IF(G114="2C2","9h30",IF(G114="2C4","15h30"))))</f>
        <v>7h30</v>
      </c>
      <c r="I114" s="13" t="s">
        <v>36</v>
      </c>
      <c r="J114" s="44"/>
      <c r="K114" s="45"/>
      <c r="L114" s="26"/>
      <c r="M114" s="15" t="str">
        <f t="shared" si="1"/>
        <v>411</v>
      </c>
    </row>
    <row r="115" spans="1:13" s="4" customFormat="1" ht="18" customHeight="1">
      <c r="A115" s="11">
        <v>106</v>
      </c>
      <c r="B115" s="57" t="str">
        <f>IF(M115="411","ANH",IF(M115="412","ACN",IF(M115="413","PHÁP",IF(M115="414","NGA",IF(M115="415","TRUNG",IF(M115="416","QTH",IF(M115="417","NHT",IF(M115="419","K.SPNN","M.Chung"))))))))</f>
        <v>ANH</v>
      </c>
      <c r="C115" s="13" t="s">
        <v>189</v>
      </c>
      <c r="D115" s="13" t="s">
        <v>145</v>
      </c>
      <c r="E115" s="16" t="s">
        <v>32</v>
      </c>
      <c r="F115" s="13" t="s">
        <v>87</v>
      </c>
      <c r="G115" s="16" t="s">
        <v>15</v>
      </c>
      <c r="H115" s="12" t="str">
        <f>IF(OR(G115="1C1",G115="2C1"),"7h30",IF(OR(G115="1C2",G115="2C3"),"13h30",IF(G115="2C2","9h30",IF(G115="2C4","15h30"))))</f>
        <v>7h30</v>
      </c>
      <c r="I115" s="13" t="s">
        <v>62</v>
      </c>
      <c r="J115" s="38"/>
      <c r="K115" s="39"/>
      <c r="L115" s="25"/>
      <c r="M115" s="15" t="str">
        <f t="shared" si="1"/>
        <v>411</v>
      </c>
    </row>
    <row r="116" spans="1:13" s="4" customFormat="1" ht="18" customHeight="1">
      <c r="A116" s="11">
        <v>107</v>
      </c>
      <c r="B116" s="57" t="str">
        <f>IF(M116="411","ANH",IF(M116="412","ACN",IF(M116="413","PHÁP",IF(M116="414","NGA",IF(M116="415","TRUNG",IF(M116="416","QTH",IF(M116="417","NHT",IF(M116="419","K.SPNN","M.Chung"))))))))</f>
        <v>ANH</v>
      </c>
      <c r="C116" s="13" t="s">
        <v>277</v>
      </c>
      <c r="D116" s="13" t="s">
        <v>145</v>
      </c>
      <c r="E116" s="16" t="s">
        <v>32</v>
      </c>
      <c r="F116" s="13" t="s">
        <v>87</v>
      </c>
      <c r="G116" s="16" t="s">
        <v>15</v>
      </c>
      <c r="H116" s="12" t="str">
        <f>IF(OR(G116="1C1",G116="2C1"),"7h30",IF(OR(G116="1C2",G116="2C3"),"13h30",IF(G116="2C2","9h30",IF(G116="2C4","15h30"))))</f>
        <v>7h30</v>
      </c>
      <c r="I116" s="13" t="s">
        <v>29</v>
      </c>
      <c r="J116" s="38"/>
      <c r="K116" s="39"/>
      <c r="L116" s="26"/>
      <c r="M116" s="15" t="str">
        <f t="shared" si="1"/>
        <v>411</v>
      </c>
    </row>
    <row r="117" spans="1:13" s="4" customFormat="1" ht="18" customHeight="1">
      <c r="A117" s="11">
        <v>108</v>
      </c>
      <c r="B117" s="57" t="str">
        <f>IF(M117="411","ANH",IF(M117="412","ACN",IF(M117="413","PHÁP",IF(M117="414","NGA",IF(M117="415","TRUNG",IF(M117="416","QTH",IF(M117="417","NHT",IF(M117="419","K.SPNN","M.Chung"))))))))</f>
        <v>ANH</v>
      </c>
      <c r="C117" s="13" t="s">
        <v>292</v>
      </c>
      <c r="D117" s="13" t="s">
        <v>145</v>
      </c>
      <c r="E117" s="16" t="s">
        <v>32</v>
      </c>
      <c r="F117" s="13" t="s">
        <v>87</v>
      </c>
      <c r="G117" s="16" t="s">
        <v>15</v>
      </c>
      <c r="H117" s="12" t="str">
        <f>IF(OR(G117="1C1",G117="2C1"),"7h30",IF(OR(G117="1C2",G117="2C3"),"13h30",IF(G117="2C2","9h30",IF(G117="2C4","15h30"))))</f>
        <v>7h30</v>
      </c>
      <c r="I117" s="13" t="s">
        <v>20</v>
      </c>
      <c r="J117" s="40"/>
      <c r="K117" s="41"/>
      <c r="L117" s="26"/>
      <c r="M117" s="15" t="str">
        <f t="shared" si="1"/>
        <v>411</v>
      </c>
    </row>
    <row r="118" spans="1:13" s="4" customFormat="1" ht="18" customHeight="1">
      <c r="A118" s="11">
        <v>109</v>
      </c>
      <c r="B118" s="57" t="str">
        <f>IF(M118="411","ANH",IF(M118="412","ACN",IF(M118="413","PHÁP",IF(M118="414","NGA",IF(M118="415","TRUNG",IF(M118="416","QTH",IF(M118="417","NHT",IF(M118="419","K.SPNN","M.Chung"))))))))</f>
        <v>ANH</v>
      </c>
      <c r="C118" s="13" t="s">
        <v>305</v>
      </c>
      <c r="D118" s="13" t="s">
        <v>145</v>
      </c>
      <c r="E118" s="16" t="s">
        <v>32</v>
      </c>
      <c r="F118" s="13" t="s">
        <v>87</v>
      </c>
      <c r="G118" s="16" t="s">
        <v>15</v>
      </c>
      <c r="H118" s="12" t="str">
        <f>IF(OR(G118="1C1",G118="2C1"),"7h30",IF(OR(G118="1C2",G118="2C3"),"13h30",IF(G118="2C2","9h30",IF(G118="2C4","15h30"))))</f>
        <v>7h30</v>
      </c>
      <c r="I118" s="13" t="s">
        <v>23</v>
      </c>
      <c r="J118" s="38"/>
      <c r="K118" s="39"/>
      <c r="L118" s="26"/>
      <c r="M118" s="15" t="str">
        <f t="shared" si="1"/>
        <v>411</v>
      </c>
    </row>
    <row r="119" spans="1:13" s="4" customFormat="1" ht="18" customHeight="1">
      <c r="A119" s="11">
        <v>110</v>
      </c>
      <c r="B119" s="57" t="str">
        <f>IF(M119="411","ANH",IF(M119="412","ACN",IF(M119="413","PHÁP",IF(M119="414","NGA",IF(M119="415","TRUNG",IF(M119="416","QTH",IF(M119="417","NHT",IF(M119="419","K.SPNN","M.Chung"))))))))</f>
        <v>ANH</v>
      </c>
      <c r="C119" s="13" t="s">
        <v>350</v>
      </c>
      <c r="D119" s="13" t="s">
        <v>145</v>
      </c>
      <c r="E119" s="16" t="s">
        <v>32</v>
      </c>
      <c r="F119" s="13" t="s">
        <v>87</v>
      </c>
      <c r="G119" s="16" t="s">
        <v>15</v>
      </c>
      <c r="H119" s="12" t="str">
        <f>IF(OR(G119="1C1",G119="2C1"),"7h30",IF(OR(G119="1C2",G119="2C3"),"13h30",IF(G119="2C2","9h30",IF(G119="2C4","15h30"))))</f>
        <v>7h30</v>
      </c>
      <c r="I119" s="13" t="s">
        <v>22</v>
      </c>
      <c r="J119" s="38"/>
      <c r="K119" s="39"/>
      <c r="L119" s="27"/>
      <c r="M119" s="15" t="str">
        <f t="shared" si="1"/>
        <v>411</v>
      </c>
    </row>
    <row r="120" spans="1:13" s="4" customFormat="1" ht="18" customHeight="1">
      <c r="A120" s="11">
        <v>111</v>
      </c>
      <c r="B120" s="57" t="str">
        <f>IF(M120="411","ANH",IF(M120="412","ACN",IF(M120="413","PHÁP",IF(M120="414","NGA",IF(M120="415","TRUNG",IF(M120="416","QTH",IF(M120="417","NHT",IF(M120="419","K.SPNN","M.Chung"))))))))</f>
        <v>ANH</v>
      </c>
      <c r="C120" s="13" t="s">
        <v>362</v>
      </c>
      <c r="D120" s="13" t="s">
        <v>145</v>
      </c>
      <c r="E120" s="16" t="s">
        <v>32</v>
      </c>
      <c r="F120" s="13" t="s">
        <v>87</v>
      </c>
      <c r="G120" s="16" t="s">
        <v>15</v>
      </c>
      <c r="H120" s="12" t="str">
        <f>IF(OR(G120="1C1",G120="2C1"),"7h30",IF(OR(G120="1C2",G120="2C3"),"13h30",IF(G120="2C2","9h30",IF(G120="2C4","15h30"))))</f>
        <v>7h30</v>
      </c>
      <c r="I120" s="13" t="s">
        <v>28</v>
      </c>
      <c r="J120" s="38"/>
      <c r="K120" s="39"/>
      <c r="L120" s="26"/>
      <c r="M120" s="15" t="str">
        <f t="shared" si="1"/>
        <v>411</v>
      </c>
    </row>
    <row r="121" spans="1:13" s="4" customFormat="1" ht="18" customHeight="1">
      <c r="A121" s="11">
        <v>112</v>
      </c>
      <c r="B121" s="57" t="str">
        <f>IF(M121="411","ANH",IF(M121="412","ACN",IF(M121="413","PHÁP",IF(M121="414","NGA",IF(M121="415","TRUNG",IF(M121="416","QTH",IF(M121="417","NHT",IF(M121="419","K.SPNN","M.Chung"))))))))</f>
        <v>ANH</v>
      </c>
      <c r="C121" s="13" t="s">
        <v>374</v>
      </c>
      <c r="D121" s="13" t="s">
        <v>145</v>
      </c>
      <c r="E121" s="16" t="s">
        <v>32</v>
      </c>
      <c r="F121" s="13" t="s">
        <v>87</v>
      </c>
      <c r="G121" s="16" t="s">
        <v>15</v>
      </c>
      <c r="H121" s="12" t="str">
        <f>IF(OR(G121="1C1",G121="2C1"),"7h30",IF(OR(G121="1C2",G121="2C3"),"13h30",IF(G121="2C2","9h30",IF(G121="2C4","15h30"))))</f>
        <v>7h30</v>
      </c>
      <c r="I121" s="13" t="s">
        <v>21</v>
      </c>
      <c r="J121" s="40"/>
      <c r="K121" s="41"/>
      <c r="L121" s="26"/>
      <c r="M121" s="15" t="str">
        <f t="shared" si="1"/>
        <v>411</v>
      </c>
    </row>
    <row r="122" spans="1:13" s="4" customFormat="1" ht="18" customHeight="1">
      <c r="A122" s="11">
        <v>113</v>
      </c>
      <c r="B122" s="57" t="str">
        <f>IF(M122="411","ANH",IF(M122="412","ACN",IF(M122="413","PHÁP",IF(M122="414","NGA",IF(M122="415","TRUNG",IF(M122="416","QTH",IF(M122="417","NHT",IF(M122="419","K.SPNN","M.Chung"))))))))</f>
        <v>ANH</v>
      </c>
      <c r="C122" s="13" t="s">
        <v>383</v>
      </c>
      <c r="D122" s="13" t="s">
        <v>145</v>
      </c>
      <c r="E122" s="16" t="s">
        <v>17</v>
      </c>
      <c r="F122" s="13" t="s">
        <v>87</v>
      </c>
      <c r="G122" s="16" t="s">
        <v>15</v>
      </c>
      <c r="H122" s="12" t="str">
        <f>IF(OR(G122="1C1",G122="2C1"),"7h30",IF(OR(G122="1C2",G122="2C3"),"13h30",IF(G122="2C2","9h30",IF(G122="2C4","15h30"))))</f>
        <v>7h30</v>
      </c>
      <c r="I122" s="13" t="s">
        <v>48</v>
      </c>
      <c r="J122" s="38"/>
      <c r="K122" s="39"/>
      <c r="L122" s="26"/>
      <c r="M122" s="15" t="str">
        <f t="shared" si="1"/>
        <v>411</v>
      </c>
    </row>
    <row r="123" spans="1:13" s="4" customFormat="1" ht="18" customHeight="1">
      <c r="A123" s="11">
        <v>114</v>
      </c>
      <c r="B123" s="57" t="str">
        <f>IF(M123="411","ANH",IF(M123="412","ACN",IF(M123="413","PHÁP",IF(M123="414","NGA",IF(M123="415","TRUNG",IF(M123="416","QTH",IF(M123="417","NHT",IF(M123="419","K.SPNN","M.Chung"))))))))</f>
        <v>ACN</v>
      </c>
      <c r="C123" s="13" t="s">
        <v>253</v>
      </c>
      <c r="D123" s="13" t="s">
        <v>254</v>
      </c>
      <c r="E123" s="16" t="s">
        <v>64</v>
      </c>
      <c r="F123" s="13" t="s">
        <v>87</v>
      </c>
      <c r="G123" s="16" t="s">
        <v>15</v>
      </c>
      <c r="H123" s="12" t="str">
        <f>IF(OR(G123="1C1",G123="2C1"),"7h30",IF(OR(G123="1C2",G123="2C3"),"13h30",IF(G123="2C2","9h30",IF(G123="2C4","15h30"))))</f>
        <v>7h30</v>
      </c>
      <c r="I123" s="13" t="s">
        <v>38</v>
      </c>
      <c r="J123" s="38"/>
      <c r="K123" s="39"/>
      <c r="L123" s="26"/>
      <c r="M123" s="15" t="str">
        <f t="shared" si="1"/>
        <v>412</v>
      </c>
    </row>
    <row r="124" spans="1:13" s="4" customFormat="1" ht="18" customHeight="1">
      <c r="A124" s="11">
        <v>115</v>
      </c>
      <c r="B124" s="57" t="str">
        <f>IF(M124="411","ANH",IF(M124="412","ACN",IF(M124="413","PHÁP",IF(M124="414","NGA",IF(M124="415","TRUNG",IF(M124="416","QTH",IF(M124="417","NHT",IF(M124="419","K.SPNN","M.Chung"))))))))</f>
        <v>ACN</v>
      </c>
      <c r="C124" s="13" t="s">
        <v>341</v>
      </c>
      <c r="D124" s="13" t="s">
        <v>254</v>
      </c>
      <c r="E124" s="16" t="s">
        <v>64</v>
      </c>
      <c r="F124" s="13" t="s">
        <v>87</v>
      </c>
      <c r="G124" s="16" t="s">
        <v>15</v>
      </c>
      <c r="H124" s="12" t="str">
        <f>IF(OR(G124="1C1",G124="2C1"),"7h30",IF(OR(G124="1C2",G124="2C3"),"13h30",IF(G124="2C2","9h30",IF(G124="2C4","15h30"))))</f>
        <v>7h30</v>
      </c>
      <c r="I124" s="13" t="s">
        <v>18</v>
      </c>
      <c r="J124" s="38"/>
      <c r="K124" s="39"/>
      <c r="L124" s="26"/>
      <c r="M124" s="15" t="str">
        <f t="shared" si="1"/>
        <v>412</v>
      </c>
    </row>
    <row r="125" spans="1:13" s="4" customFormat="1" ht="18" customHeight="1">
      <c r="A125" s="11">
        <v>116</v>
      </c>
      <c r="B125" s="57" t="str">
        <f>IF(M125="411","ANH",IF(M125="412","ACN",IF(M125="413","PHÁP",IF(M125="414","NGA",IF(M125="415","TRUNG",IF(M125="416","QTH",IF(M125="417","NHT",IF(M125="419","K.SPNN","M.Chung"))))))))</f>
        <v>ACN</v>
      </c>
      <c r="C125" s="13" t="s">
        <v>102</v>
      </c>
      <c r="D125" s="13" t="s">
        <v>103</v>
      </c>
      <c r="E125" s="16" t="s">
        <v>37</v>
      </c>
      <c r="F125" s="13" t="s">
        <v>87</v>
      </c>
      <c r="G125" s="16" t="s">
        <v>15</v>
      </c>
      <c r="H125" s="12" t="str">
        <f>IF(OR(G125="1C1",G125="2C1"),"7h30",IF(OR(G125="1C2",G125="2C3"),"13h30",IF(G125="2C2","9h30",IF(G125="2C4","15h30"))))</f>
        <v>7h30</v>
      </c>
      <c r="I125" s="13" t="s">
        <v>43</v>
      </c>
      <c r="J125" s="38"/>
      <c r="K125" s="39"/>
      <c r="L125" s="26"/>
      <c r="M125" s="15" t="str">
        <f t="shared" si="1"/>
        <v>412</v>
      </c>
    </row>
    <row r="126" spans="1:13" s="4" customFormat="1" ht="18" customHeight="1">
      <c r="A126" s="11">
        <v>117</v>
      </c>
      <c r="B126" s="57" t="str">
        <f>IF(M126="411","ANH",IF(M126="412","ACN",IF(M126="413","PHÁP",IF(M126="414","NGA",IF(M126="415","TRUNG",IF(M126="416","QTH",IF(M126="417","NHT",IF(M126="419","K.SPNN","M.Chung"))))))))</f>
        <v>ACN</v>
      </c>
      <c r="C126" s="13" t="s">
        <v>113</v>
      </c>
      <c r="D126" s="13" t="s">
        <v>103</v>
      </c>
      <c r="E126" s="16" t="s">
        <v>32</v>
      </c>
      <c r="F126" s="13" t="s">
        <v>87</v>
      </c>
      <c r="G126" s="16" t="s">
        <v>15</v>
      </c>
      <c r="H126" s="12" t="str">
        <f>IF(OR(G126="1C1",G126="2C1"),"7h30",IF(OR(G126="1C2",G126="2C3"),"13h30",IF(G126="2C2","9h30",IF(G126="2C4","15h30"))))</f>
        <v>7h30</v>
      </c>
      <c r="I126" s="13" t="s">
        <v>42</v>
      </c>
      <c r="J126" s="38"/>
      <c r="K126" s="39"/>
      <c r="L126" s="27"/>
      <c r="M126" s="15" t="str">
        <f t="shared" si="1"/>
        <v>412</v>
      </c>
    </row>
    <row r="127" spans="1:13" s="4" customFormat="1" ht="18" customHeight="1">
      <c r="A127" s="11">
        <v>118</v>
      </c>
      <c r="B127" s="57" t="str">
        <f>IF(M127="411","ANH",IF(M127="412","ACN",IF(M127="413","PHÁP",IF(M127="414","NGA",IF(M127="415","TRUNG",IF(M127="416","QTH",IF(M127="417","NHT",IF(M127="419","K.SPNN","M.Chung"))))))))</f>
        <v>ACN</v>
      </c>
      <c r="C127" s="13" t="s">
        <v>234</v>
      </c>
      <c r="D127" s="13" t="s">
        <v>103</v>
      </c>
      <c r="E127" s="16" t="s">
        <v>32</v>
      </c>
      <c r="F127" s="13" t="s">
        <v>87</v>
      </c>
      <c r="G127" s="16" t="s">
        <v>15</v>
      </c>
      <c r="H127" s="12" t="str">
        <f>IF(OR(G127="1C1",G127="2C1"),"7h30",IF(OR(G127="1C2",G127="2C3"),"13h30",IF(G127="2C2","9h30",IF(G127="2C4","15h30"))))</f>
        <v>7h30</v>
      </c>
      <c r="I127" s="13" t="s">
        <v>13</v>
      </c>
      <c r="J127" s="40"/>
      <c r="K127" s="41"/>
      <c r="L127" s="25"/>
      <c r="M127" s="15" t="str">
        <f t="shared" si="1"/>
        <v>412</v>
      </c>
    </row>
    <row r="128" spans="1:13" s="4" customFormat="1" ht="18" customHeight="1">
      <c r="A128" s="11">
        <v>119</v>
      </c>
      <c r="B128" s="57" t="str">
        <f>IF(M128="411","ANH",IF(M128="412","ACN",IF(M128="413","PHÁP",IF(M128="414","NGA",IF(M128="415","TRUNG",IF(M128="416","QTH",IF(M128="417","NHT",IF(M128="419","K.SPNN","M.Chung"))))))))</f>
        <v>ACN</v>
      </c>
      <c r="C128" s="13" t="s">
        <v>244</v>
      </c>
      <c r="D128" s="13" t="s">
        <v>103</v>
      </c>
      <c r="E128" s="16" t="s">
        <v>32</v>
      </c>
      <c r="F128" s="13" t="s">
        <v>87</v>
      </c>
      <c r="G128" s="16" t="s">
        <v>15</v>
      </c>
      <c r="H128" s="12" t="str">
        <f>IF(OR(G128="1C1",G128="2C1"),"7h30",IF(OR(G128="1C2",G128="2C3"),"13h30",IF(G128="2C2","9h30",IF(G128="2C4","15h30"))))</f>
        <v>7h30</v>
      </c>
      <c r="I128" s="13" t="s">
        <v>41</v>
      </c>
      <c r="J128" s="38"/>
      <c r="K128" s="39"/>
      <c r="L128" s="26"/>
      <c r="M128" s="15" t="str">
        <f t="shared" si="1"/>
        <v>412</v>
      </c>
    </row>
    <row r="129" spans="1:13" s="4" customFormat="1" ht="18" customHeight="1">
      <c r="A129" s="11">
        <v>120</v>
      </c>
      <c r="B129" s="57" t="str">
        <f>IF(M129="411","ANH",IF(M129="412","ACN",IF(M129="413","PHÁP",IF(M129="414","NGA",IF(M129="415","TRUNG",IF(M129="416","QTH",IF(M129="417","NHT",IF(M129="419","K.SPNN","M.Chung"))))))))</f>
        <v>TRUNG</v>
      </c>
      <c r="C129" s="13" t="s">
        <v>225</v>
      </c>
      <c r="D129" s="13" t="s">
        <v>226</v>
      </c>
      <c r="E129" s="16" t="s">
        <v>34</v>
      </c>
      <c r="F129" s="13" t="s">
        <v>87</v>
      </c>
      <c r="G129" s="16" t="s">
        <v>15</v>
      </c>
      <c r="H129" s="12" t="str">
        <f>IF(OR(G129="1C1",G129="2C1"),"7h30",IF(OR(G129="1C2",G129="2C3"),"13h30",IF(G129="2C2","9h30",IF(G129="2C4","15h30"))))</f>
        <v>7h30</v>
      </c>
      <c r="I129" s="13" t="s">
        <v>63</v>
      </c>
      <c r="J129" s="42"/>
      <c r="K129" s="43"/>
      <c r="L129" s="26"/>
      <c r="M129" s="15" t="str">
        <f t="shared" si="1"/>
        <v>415</v>
      </c>
    </row>
    <row r="130" spans="1:13" s="4" customFormat="1" ht="18" customHeight="1">
      <c r="A130" s="11">
        <v>121</v>
      </c>
      <c r="B130" s="57" t="str">
        <f>IF(M130="411","ANH",IF(M130="412","ACN",IF(M130="413","PHÁP",IF(M130="414","NGA",IF(M130="415","TRUNG",IF(M130="416","QTH",IF(M130="417","NHT",IF(M130="419","K.SPNN","M.Chung"))))))))</f>
        <v>TRUNG</v>
      </c>
      <c r="C130" s="13" t="s">
        <v>319</v>
      </c>
      <c r="D130" s="13" t="s">
        <v>226</v>
      </c>
      <c r="E130" s="16" t="s">
        <v>34</v>
      </c>
      <c r="F130" s="13" t="s">
        <v>87</v>
      </c>
      <c r="G130" s="16" t="s">
        <v>15</v>
      </c>
      <c r="H130" s="12" t="str">
        <f>IF(OR(G130="1C1",G130="2C1"),"7h30",IF(OR(G130="1C2",G130="2C3"),"13h30",IF(G130="2C2","9h30",IF(G130="2C4","15h30"))))</f>
        <v>7h30</v>
      </c>
      <c r="I130" s="13" t="s">
        <v>60</v>
      </c>
      <c r="J130" s="38"/>
      <c r="K130" s="39"/>
      <c r="L130" s="26"/>
      <c r="M130" s="15" t="str">
        <f t="shared" si="1"/>
        <v>415</v>
      </c>
    </row>
    <row r="131" spans="1:13" s="4" customFormat="1" ht="18" customHeight="1">
      <c r="A131" s="11">
        <v>122</v>
      </c>
      <c r="B131" s="57" t="str">
        <f>IF(M131="411","ANH",IF(M131="412","ACN",IF(M131="413","PHÁP",IF(M131="414","NGA",IF(M131="415","TRUNG",IF(M131="416","QTH",IF(M131="417","NHT",IF(M131="419","K.SPNN","M.Chung"))))))))</f>
        <v>TRUNG</v>
      </c>
      <c r="C131" s="13" t="s">
        <v>328</v>
      </c>
      <c r="D131" s="13" t="s">
        <v>226</v>
      </c>
      <c r="E131" s="16" t="s">
        <v>39</v>
      </c>
      <c r="F131" s="13" t="s">
        <v>87</v>
      </c>
      <c r="G131" s="16" t="s">
        <v>15</v>
      </c>
      <c r="H131" s="12" t="str">
        <f>IF(OR(G131="1C1",G131="2C1"),"7h30",IF(OR(G131="1C2",G131="2C3"),"13h30",IF(G131="2C2","9h30",IF(G131="2C4","15h30"))))</f>
        <v>7h30</v>
      </c>
      <c r="I131" s="13" t="s">
        <v>69</v>
      </c>
      <c r="J131" s="38"/>
      <c r="K131" s="39"/>
      <c r="L131" s="29"/>
      <c r="M131" s="15" t="str">
        <f t="shared" si="1"/>
        <v>415</v>
      </c>
    </row>
    <row r="132" spans="1:13" s="4" customFormat="1" ht="18" customHeight="1">
      <c r="A132" s="11">
        <v>123</v>
      </c>
      <c r="B132" s="57" t="str">
        <f>IF(M132="411","ANH",IF(M132="412","ACN",IF(M132="413","PHÁP",IF(M132="414","NGA",IF(M132="415","TRUNG",IF(M132="416","QTH",IF(M132="417","NHT",IF(M132="419","K.SPNN","M.Chung"))))))))</f>
        <v>TRUNG</v>
      </c>
      <c r="C132" s="13" t="s">
        <v>336</v>
      </c>
      <c r="D132" s="13" t="s">
        <v>226</v>
      </c>
      <c r="E132" s="16" t="s">
        <v>34</v>
      </c>
      <c r="F132" s="13" t="s">
        <v>87</v>
      </c>
      <c r="G132" s="16" t="s">
        <v>15</v>
      </c>
      <c r="H132" s="12" t="str">
        <f>IF(OR(G132="1C1",G132="2C1"),"7h30",IF(OR(G132="1C2",G132="2C3"),"13h30",IF(G132="2C2","9h30",IF(G132="2C4","15h30"))))</f>
        <v>7h30</v>
      </c>
      <c r="I132" s="13" t="s">
        <v>71</v>
      </c>
      <c r="J132" s="40"/>
      <c r="K132" s="41"/>
      <c r="L132" s="26"/>
      <c r="M132" s="15" t="str">
        <f t="shared" si="1"/>
        <v>415</v>
      </c>
    </row>
    <row r="133" spans="1:13" s="4" customFormat="1" ht="18" customHeight="1">
      <c r="A133" s="11">
        <v>124</v>
      </c>
      <c r="B133" s="57" t="str">
        <f>IF(M133="411","ANH",IF(M133="412","ACN",IF(M133="413","PHÁP",IF(M133="414","NGA",IF(M133="415","TRUNG",IF(M133="416","QTH",IF(M133="417","NHT",IF(M133="419","K.SPNN","M.Chung"))))))))</f>
        <v>K.SPNN</v>
      </c>
      <c r="C133" s="13" t="s">
        <v>398</v>
      </c>
      <c r="D133" s="13" t="s">
        <v>399</v>
      </c>
      <c r="E133" s="16" t="s">
        <v>49</v>
      </c>
      <c r="F133" s="13" t="s">
        <v>87</v>
      </c>
      <c r="G133" s="16" t="s">
        <v>15</v>
      </c>
      <c r="H133" s="12" t="str">
        <f>IF(OR(G133="1C1",G133="2C1"),"7h30",IF(OR(G133="1C2",G133="2C3"),"13h30",IF(G133="2C2","9h30",IF(G133="2C4","15h30"))))</f>
        <v>7h30</v>
      </c>
      <c r="I133" s="13" t="s">
        <v>56</v>
      </c>
      <c r="J133" s="38"/>
      <c r="K133" s="39"/>
      <c r="M133" s="15" t="str">
        <f t="shared" si="1"/>
        <v>419</v>
      </c>
    </row>
    <row r="134" spans="1:13" s="4" customFormat="1" ht="18" customHeight="1">
      <c r="A134" s="11">
        <v>125</v>
      </c>
      <c r="B134" s="57" t="str">
        <f>IF(M134="411","ANH",IF(M134="412","ACN",IF(M134="413","PHÁP",IF(M134="414","NGA",IF(M134="415","TRUNG",IF(M134="416","QTH",IF(M134="417","NHT",IF(M134="419","K.SPNN","M.Chung"))))))))</f>
        <v>TRUNG</v>
      </c>
      <c r="C134" s="13" t="s">
        <v>391</v>
      </c>
      <c r="D134" s="13" t="s">
        <v>392</v>
      </c>
      <c r="E134" s="16" t="s">
        <v>32</v>
      </c>
      <c r="F134" s="13" t="s">
        <v>87</v>
      </c>
      <c r="G134" s="16" t="s">
        <v>15</v>
      </c>
      <c r="H134" s="12" t="str">
        <f>IF(OR(G134="1C1",G134="2C1"),"7h30",IF(OR(G134="1C2",G134="2C3"),"13h30",IF(G134="2C2","9h30",IF(G134="2C4","15h30"))))</f>
        <v>7h30</v>
      </c>
      <c r="I134" s="13" t="s">
        <v>58</v>
      </c>
      <c r="J134" s="38"/>
      <c r="K134" s="39"/>
      <c r="L134" s="26"/>
      <c r="M134" s="15" t="str">
        <f t="shared" si="1"/>
        <v>415</v>
      </c>
    </row>
    <row r="135" spans="1:13" s="4" customFormat="1" ht="18" customHeight="1">
      <c r="A135" s="11">
        <v>126</v>
      </c>
      <c r="B135" s="57" t="str">
        <f>IF(M135="411","ANH",IF(M135="412","ACN",IF(M135="413","PHÁP",IF(M135="414","NGA",IF(M135="415","TRUNG",IF(M135="416","QTH",IF(M135="417","NHT",IF(M135="419","K.SPNN","M.Chung"))))))))</f>
        <v>NHT</v>
      </c>
      <c r="C135" s="13" t="s">
        <v>406</v>
      </c>
      <c r="D135" s="13" t="s">
        <v>407</v>
      </c>
      <c r="E135" s="16" t="s">
        <v>32</v>
      </c>
      <c r="F135" s="13" t="s">
        <v>87</v>
      </c>
      <c r="G135" s="16" t="s">
        <v>15</v>
      </c>
      <c r="H135" s="12" t="str">
        <f>IF(OR(G135="1C1",G135="2C1"),"7h30",IF(OR(G135="1C2",G135="2C3"),"13h30",IF(G135="2C2","9h30",IF(G135="2C4","15h30"))))</f>
        <v>7h30</v>
      </c>
      <c r="I135" s="13" t="s">
        <v>70</v>
      </c>
      <c r="J135" s="38"/>
      <c r="K135" s="39"/>
      <c r="L135" s="26"/>
      <c r="M135" s="15" t="str">
        <f t="shared" si="1"/>
        <v>417</v>
      </c>
    </row>
    <row r="136" spans="1:13" s="4" customFormat="1" ht="18" customHeight="1">
      <c r="A136" s="11">
        <v>127</v>
      </c>
      <c r="B136" s="57" t="str">
        <f>IF(M136="411","ANH",IF(M136="412","ACN",IF(M136="413","PHÁP",IF(M136="414","NGA",IF(M136="415","TRUNG",IF(M136="416","QTH",IF(M136="417","NHT",IF(M136="419","K.SPNN","M.Chung"))))))))</f>
        <v>ANH</v>
      </c>
      <c r="C136" s="13" t="s">
        <v>146</v>
      </c>
      <c r="D136" s="13" t="s">
        <v>147</v>
      </c>
      <c r="E136" s="16" t="s">
        <v>32</v>
      </c>
      <c r="F136" s="13" t="s">
        <v>87</v>
      </c>
      <c r="G136" s="16" t="s">
        <v>16</v>
      </c>
      <c r="H136" s="12" t="str">
        <f>IF(OR(G136="1C1",G136="2C1"),"7h30",IF(OR(G136="1C2",G136="2C3"),"13h30",IF(G136="2C2","9h30",IF(G136="2C4","15h30"))))</f>
        <v>9h30</v>
      </c>
      <c r="I136" s="13" t="s">
        <v>19</v>
      </c>
      <c r="J136" s="38"/>
      <c r="K136" s="39"/>
      <c r="L136" s="26"/>
      <c r="M136" s="15" t="str">
        <f t="shared" si="1"/>
        <v>411</v>
      </c>
    </row>
    <row r="137" spans="1:13" s="4" customFormat="1" ht="18" customHeight="1">
      <c r="A137" s="11">
        <v>128</v>
      </c>
      <c r="B137" s="57" t="str">
        <f>IF(M137="411","ANH",IF(M137="412","ACN",IF(M137="413","PHÁP",IF(M137="414","NGA",IF(M137="415","TRUNG",IF(M137="416","QTH",IF(M137="417","NHT",IF(M137="419","K.SPNN","M.Chung"))))))))</f>
        <v>ANH</v>
      </c>
      <c r="C137" s="13" t="s">
        <v>172</v>
      </c>
      <c r="D137" s="13" t="s">
        <v>147</v>
      </c>
      <c r="E137" s="16" t="s">
        <v>32</v>
      </c>
      <c r="F137" s="13" t="s">
        <v>87</v>
      </c>
      <c r="G137" s="16" t="s">
        <v>16</v>
      </c>
      <c r="H137" s="12" t="str">
        <f>IF(OR(G137="1C1",G137="2C1"),"7h30",IF(OR(G137="1C2",G137="2C3"),"13h30",IF(G137="2C2","9h30",IF(G137="2C4","15h30"))))</f>
        <v>9h30</v>
      </c>
      <c r="I137" s="13" t="s">
        <v>36</v>
      </c>
      <c r="J137" s="38"/>
      <c r="K137" s="39"/>
      <c r="L137" s="26"/>
      <c r="M137" s="15" t="str">
        <f t="shared" si="1"/>
        <v>411</v>
      </c>
    </row>
    <row r="138" spans="1:13" s="4" customFormat="1" ht="18" customHeight="1">
      <c r="A138" s="11">
        <v>129</v>
      </c>
      <c r="B138" s="57" t="str">
        <f>IF(M138="411","ANH",IF(M138="412","ACN",IF(M138="413","PHÁP",IF(M138="414","NGA",IF(M138="415","TRUNG",IF(M138="416","QTH",IF(M138="417","NHT",IF(M138="419","K.SPNN","M.Chung"))))))))</f>
        <v>ANH</v>
      </c>
      <c r="C138" s="13" t="s">
        <v>190</v>
      </c>
      <c r="D138" s="13" t="s">
        <v>147</v>
      </c>
      <c r="E138" s="16" t="s">
        <v>32</v>
      </c>
      <c r="F138" s="13" t="s">
        <v>87</v>
      </c>
      <c r="G138" s="16" t="s">
        <v>16</v>
      </c>
      <c r="H138" s="12" t="str">
        <f>IF(OR(G138="1C1",G138="2C1"),"7h30",IF(OR(G138="1C2",G138="2C3"),"13h30",IF(G138="2C2","9h30",IF(G138="2C4","15h30"))))</f>
        <v>9h30</v>
      </c>
      <c r="I138" s="13" t="s">
        <v>62</v>
      </c>
      <c r="J138" s="38"/>
      <c r="K138" s="39"/>
      <c r="L138" s="26"/>
      <c r="M138" s="15" t="str">
        <f t="shared" si="1"/>
        <v>411</v>
      </c>
    </row>
    <row r="139" spans="1:13" s="4" customFormat="1" ht="18" customHeight="1">
      <c r="A139" s="11">
        <v>130</v>
      </c>
      <c r="B139" s="57" t="str">
        <f>IF(M139="411","ANH",IF(M139="412","ACN",IF(M139="413","PHÁP",IF(M139="414","NGA",IF(M139="415","TRUNG",IF(M139="416","QTH",IF(M139="417","NHT",IF(M139="419","K.SPNN","M.Chung"))))))))</f>
        <v>ANH</v>
      </c>
      <c r="C139" s="13" t="s">
        <v>278</v>
      </c>
      <c r="D139" s="13" t="s">
        <v>147</v>
      </c>
      <c r="E139" s="16" t="s">
        <v>32</v>
      </c>
      <c r="F139" s="13" t="s">
        <v>87</v>
      </c>
      <c r="G139" s="16" t="s">
        <v>16</v>
      </c>
      <c r="H139" s="12" t="str">
        <f>IF(OR(G139="1C1",G139="2C1"),"7h30",IF(OR(G139="1C2",G139="2C3"),"13h30",IF(G139="2C2","9h30",IF(G139="2C4","15h30"))))</f>
        <v>9h30</v>
      </c>
      <c r="I139" s="13" t="s">
        <v>29</v>
      </c>
      <c r="J139" s="38"/>
      <c r="K139" s="39"/>
      <c r="L139" s="26"/>
      <c r="M139" s="15" t="str">
        <f t="shared" si="1"/>
        <v>411</v>
      </c>
    </row>
    <row r="140" spans="1:13" s="4" customFormat="1" ht="18" customHeight="1">
      <c r="A140" s="11">
        <v>131</v>
      </c>
      <c r="B140" s="57" t="str">
        <f>IF(M140="411","ANH",IF(M140="412","ACN",IF(M140="413","PHÁP",IF(M140="414","NGA",IF(M140="415","TRUNG",IF(M140="416","QTH",IF(M140="417","NHT",IF(M140="419","K.SPNN","M.Chung"))))))))</f>
        <v>ANH</v>
      </c>
      <c r="C140" s="13" t="s">
        <v>293</v>
      </c>
      <c r="D140" s="13" t="s">
        <v>147</v>
      </c>
      <c r="E140" s="16" t="s">
        <v>32</v>
      </c>
      <c r="F140" s="13" t="s">
        <v>87</v>
      </c>
      <c r="G140" s="16" t="s">
        <v>16</v>
      </c>
      <c r="H140" s="12" t="str">
        <f>IF(OR(G140="1C1",G140="2C1"),"7h30",IF(OR(G140="1C2",G140="2C3"),"13h30",IF(G140="2C2","9h30",IF(G140="2C4","15h30"))))</f>
        <v>9h30</v>
      </c>
      <c r="I140" s="13" t="s">
        <v>20</v>
      </c>
      <c r="J140" s="38"/>
      <c r="K140" s="39"/>
      <c r="L140" s="26"/>
      <c r="M140" s="15" t="str">
        <f t="shared" si="1"/>
        <v>411</v>
      </c>
    </row>
    <row r="141" spans="1:13" s="4" customFormat="1" ht="18" customHeight="1">
      <c r="A141" s="11">
        <v>132</v>
      </c>
      <c r="B141" s="57" t="str">
        <f>IF(M141="411","ANH",IF(M141="412","ACN",IF(M141="413","PHÁP",IF(M141="414","NGA",IF(M141="415","TRUNG",IF(M141="416","QTH",IF(M141="417","NHT",IF(M141="419","K.SPNN","M.Chung"))))))))</f>
        <v>ANH</v>
      </c>
      <c r="C141" s="13" t="s">
        <v>306</v>
      </c>
      <c r="D141" s="13" t="s">
        <v>147</v>
      </c>
      <c r="E141" s="16" t="s">
        <v>32</v>
      </c>
      <c r="F141" s="13" t="s">
        <v>87</v>
      </c>
      <c r="G141" s="16" t="s">
        <v>16</v>
      </c>
      <c r="H141" s="12" t="str">
        <f>IF(OR(G141="1C1",G141="2C1"),"7h30",IF(OR(G141="1C2",G141="2C3"),"13h30",IF(G141="2C2","9h30",IF(G141="2C4","15h30"))))</f>
        <v>9h30</v>
      </c>
      <c r="I141" s="13" t="s">
        <v>23</v>
      </c>
      <c r="J141" s="38"/>
      <c r="K141" s="39"/>
      <c r="L141" s="26"/>
      <c r="M141" s="15" t="str">
        <f t="shared" si="1"/>
        <v>411</v>
      </c>
    </row>
    <row r="142" spans="1:13" s="4" customFormat="1" ht="18" customHeight="1">
      <c r="A142" s="11">
        <v>133</v>
      </c>
      <c r="B142" s="57" t="str">
        <f>IF(M142="411","ANH",IF(M142="412","ACN",IF(M142="413","PHÁP",IF(M142="414","NGA",IF(M142="415","TRUNG",IF(M142="416","QTH",IF(M142="417","NHT",IF(M142="419","K.SPNN","M.Chung"))))))))</f>
        <v>ANH</v>
      </c>
      <c r="C142" s="13" t="s">
        <v>351</v>
      </c>
      <c r="D142" s="13" t="s">
        <v>147</v>
      </c>
      <c r="E142" s="16" t="s">
        <v>32</v>
      </c>
      <c r="F142" s="13" t="s">
        <v>87</v>
      </c>
      <c r="G142" s="16" t="s">
        <v>16</v>
      </c>
      <c r="H142" s="12" t="str">
        <f>IF(OR(G142="1C1",G142="2C1"),"7h30",IF(OR(G142="1C2",G142="2C3"),"13h30",IF(G142="2C2","9h30",IF(G142="2C4","15h30"))))</f>
        <v>9h30</v>
      </c>
      <c r="I142" s="13" t="s">
        <v>22</v>
      </c>
      <c r="J142" s="38"/>
      <c r="K142" s="39"/>
      <c r="L142" s="25"/>
      <c r="M142" s="15" t="str">
        <f t="shared" si="1"/>
        <v>411</v>
      </c>
    </row>
    <row r="143" spans="1:13" s="4" customFormat="1" ht="18" customHeight="1">
      <c r="A143" s="11">
        <v>134</v>
      </c>
      <c r="B143" s="57" t="str">
        <f>IF(M143="411","ANH",IF(M143="412","ACN",IF(M143="413","PHÁP",IF(M143="414","NGA",IF(M143="415","TRUNG",IF(M143="416","QTH",IF(M143="417","NHT",IF(M143="419","K.SPNN","M.Chung"))))))))</f>
        <v>ANH</v>
      </c>
      <c r="C143" s="13" t="s">
        <v>363</v>
      </c>
      <c r="D143" s="13" t="s">
        <v>147</v>
      </c>
      <c r="E143" s="16" t="s">
        <v>32</v>
      </c>
      <c r="F143" s="13" t="s">
        <v>87</v>
      </c>
      <c r="G143" s="16" t="s">
        <v>16</v>
      </c>
      <c r="H143" s="12" t="str">
        <f>IF(OR(G143="1C1",G143="2C1"),"7h30",IF(OR(G143="1C2",G143="2C3"),"13h30",IF(G143="2C2","9h30",IF(G143="2C4","15h30"))))</f>
        <v>9h30</v>
      </c>
      <c r="I143" s="13" t="s">
        <v>28</v>
      </c>
      <c r="J143" s="38"/>
      <c r="K143" s="39"/>
      <c r="L143" s="26"/>
      <c r="M143" s="15" t="str">
        <f t="shared" si="1"/>
        <v>411</v>
      </c>
    </row>
    <row r="144" spans="1:13" s="4" customFormat="1" ht="18" customHeight="1">
      <c r="A144" s="11">
        <v>135</v>
      </c>
      <c r="B144" s="57" t="str">
        <f>IF(M144="411","ANH",IF(M144="412","ACN",IF(M144="413","PHÁP",IF(M144="414","NGA",IF(M144="415","TRUNG",IF(M144="416","QTH",IF(M144="417","NHT",IF(M144="419","K.SPNN","M.Chung"))))))))</f>
        <v>ANH</v>
      </c>
      <c r="C144" s="13" t="s">
        <v>375</v>
      </c>
      <c r="D144" s="13" t="s">
        <v>147</v>
      </c>
      <c r="E144" s="16" t="s">
        <v>32</v>
      </c>
      <c r="F144" s="13" t="s">
        <v>87</v>
      </c>
      <c r="G144" s="16" t="s">
        <v>16</v>
      </c>
      <c r="H144" s="12" t="str">
        <f>IF(OR(G144="1C1",G144="2C1"),"7h30",IF(OR(G144="1C2",G144="2C3"),"13h30",IF(G144="2C2","9h30",IF(G144="2C4","15h30"))))</f>
        <v>9h30</v>
      </c>
      <c r="I144" s="13" t="s">
        <v>21</v>
      </c>
      <c r="J144" s="38"/>
      <c r="K144" s="39"/>
      <c r="L144" s="26"/>
      <c r="M144" s="15" t="str">
        <f t="shared" si="1"/>
        <v>411</v>
      </c>
    </row>
    <row r="145" spans="1:13" s="4" customFormat="1" ht="18" customHeight="1">
      <c r="A145" s="11">
        <v>136</v>
      </c>
      <c r="B145" s="57" t="str">
        <f>IF(M145="411","ANH",IF(M145="412","ACN",IF(M145="413","PHÁP",IF(M145="414","NGA",IF(M145="415","TRUNG",IF(M145="416","QTH",IF(M145="417","NHT",IF(M145="419","K.SPNN","M.Chung"))))))))</f>
        <v>ANH</v>
      </c>
      <c r="C145" s="13" t="s">
        <v>384</v>
      </c>
      <c r="D145" s="13" t="s">
        <v>147</v>
      </c>
      <c r="E145" s="16" t="s">
        <v>50</v>
      </c>
      <c r="F145" s="13" t="s">
        <v>87</v>
      </c>
      <c r="G145" s="16" t="s">
        <v>16</v>
      </c>
      <c r="H145" s="12" t="str">
        <f>IF(OR(G145="1C1",G145="2C1"),"7h30",IF(OR(G145="1C2",G145="2C3"),"13h30",IF(G145="2C2","9h30",IF(G145="2C4","15h30"))))</f>
        <v>9h30</v>
      </c>
      <c r="I145" s="13" t="s">
        <v>48</v>
      </c>
      <c r="J145" s="38"/>
      <c r="K145" s="39"/>
      <c r="L145" s="28"/>
      <c r="M145" s="15" t="str">
        <f t="shared" si="1"/>
        <v>411</v>
      </c>
    </row>
    <row r="146" spans="1:13" s="4" customFormat="1" ht="18" customHeight="1">
      <c r="A146" s="11">
        <v>137</v>
      </c>
      <c r="B146" s="57" t="s">
        <v>78</v>
      </c>
      <c r="C146" s="13" t="s">
        <v>207</v>
      </c>
      <c r="D146" s="13" t="s">
        <v>457</v>
      </c>
      <c r="E146" s="16" t="s">
        <v>37</v>
      </c>
      <c r="F146" s="13" t="s">
        <v>87</v>
      </c>
      <c r="G146" s="16" t="s">
        <v>16</v>
      </c>
      <c r="H146" s="12" t="str">
        <f>IF(OR(G146="1C1",G146="2C1"),"7h30",IF(OR(G146="1C2",G146="2C3"),"13h30",IF(G146="2C2","9h30",IF(G146="2C4","15h30"))))</f>
        <v>9h30</v>
      </c>
      <c r="I146" s="13" t="s">
        <v>38</v>
      </c>
      <c r="J146" s="38"/>
      <c r="K146" s="39"/>
      <c r="L146" s="26"/>
      <c r="M146" s="15" t="str">
        <f t="shared" si="1"/>
        <v>412</v>
      </c>
    </row>
    <row r="147" spans="1:13" s="4" customFormat="1" ht="18" customHeight="1">
      <c r="A147" s="11">
        <v>138</v>
      </c>
      <c r="B147" s="57" t="s">
        <v>78</v>
      </c>
      <c r="C147" s="13" t="s">
        <v>217</v>
      </c>
      <c r="D147" s="13" t="s">
        <v>457</v>
      </c>
      <c r="E147" s="16" t="s">
        <v>24</v>
      </c>
      <c r="F147" s="13" t="s">
        <v>87</v>
      </c>
      <c r="G147" s="16" t="s">
        <v>16</v>
      </c>
      <c r="H147" s="12" t="str">
        <f>IF(OR(G147="1C1",G147="2C1"),"7h30",IF(OR(G147="1C2",G147="2C3"),"13h30",IF(G147="2C2","9h30",IF(G147="2C4","15h30"))))</f>
        <v>9h30</v>
      </c>
      <c r="I147" s="13" t="s">
        <v>18</v>
      </c>
      <c r="J147" s="38"/>
      <c r="K147" s="39"/>
      <c r="L147" s="26"/>
      <c r="M147" s="15" t="str">
        <f t="shared" si="1"/>
        <v>412</v>
      </c>
    </row>
    <row r="148" spans="1:13" s="4" customFormat="1" ht="18" customHeight="1">
      <c r="A148" s="11">
        <v>139</v>
      </c>
      <c r="B148" s="57" t="s">
        <v>78</v>
      </c>
      <c r="C148" s="13" t="s">
        <v>224</v>
      </c>
      <c r="D148" s="13" t="s">
        <v>457</v>
      </c>
      <c r="E148" s="16" t="s">
        <v>37</v>
      </c>
      <c r="F148" s="13" t="s">
        <v>87</v>
      </c>
      <c r="G148" s="16" t="s">
        <v>16</v>
      </c>
      <c r="H148" s="12" t="str">
        <f>IF(OR(G148="1C1",G148="2C1"),"7h30",IF(OR(G148="1C2",G148="2C3"),"13h30",IF(G148="2C2","9h30",IF(G148="2C4","15h30"))))</f>
        <v>9h30</v>
      </c>
      <c r="I148" s="13" t="s">
        <v>54</v>
      </c>
      <c r="J148" s="38"/>
      <c r="K148" s="39"/>
      <c r="L148" s="26"/>
      <c r="M148" s="15" t="str">
        <f t="shared" si="1"/>
        <v>412</v>
      </c>
    </row>
    <row r="149" spans="1:13" s="4" customFormat="1" ht="18" customHeight="1">
      <c r="A149" s="11">
        <v>140</v>
      </c>
      <c r="B149" s="57" t="s">
        <v>78</v>
      </c>
      <c r="C149" s="13" t="s">
        <v>318</v>
      </c>
      <c r="D149" s="13" t="s">
        <v>457</v>
      </c>
      <c r="E149" s="16" t="s">
        <v>37</v>
      </c>
      <c r="F149" s="13" t="s">
        <v>87</v>
      </c>
      <c r="G149" s="16" t="s">
        <v>16</v>
      </c>
      <c r="H149" s="12" t="str">
        <f>IF(OR(G149="1C1",G149="2C1"),"7h30",IF(OR(G149="1C2",G149="2C3"),"13h30",IF(G149="2C2","9h30",IF(G149="2C4","15h30"))))</f>
        <v>9h30</v>
      </c>
      <c r="I149" s="13" t="s">
        <v>52</v>
      </c>
      <c r="J149" s="38"/>
      <c r="K149" s="39"/>
      <c r="L149" s="26"/>
      <c r="M149" s="15" t="str">
        <f t="shared" ref="M149:M212" si="2">LEFT(C149,3)</f>
        <v>412</v>
      </c>
    </row>
    <row r="150" spans="1:13" s="4" customFormat="1" ht="18" customHeight="1">
      <c r="A150" s="11">
        <v>141</v>
      </c>
      <c r="B150" s="57" t="s">
        <v>78</v>
      </c>
      <c r="C150" s="13" t="s">
        <v>327</v>
      </c>
      <c r="D150" s="13" t="s">
        <v>457</v>
      </c>
      <c r="E150" s="16" t="s">
        <v>37</v>
      </c>
      <c r="F150" s="13" t="s">
        <v>87</v>
      </c>
      <c r="G150" s="16" t="s">
        <v>16</v>
      </c>
      <c r="H150" s="12" t="str">
        <f>IF(OR(G150="1C1",G150="2C1"),"7h30",IF(OR(G150="1C2",G150="2C3"),"13h30",IF(G150="2C2","9h30",IF(G150="2C4","15h30"))))</f>
        <v>9h30</v>
      </c>
      <c r="I150" s="13" t="s">
        <v>57</v>
      </c>
      <c r="J150" s="38"/>
      <c r="K150" s="39"/>
      <c r="L150" s="26"/>
      <c r="M150" s="15" t="str">
        <f t="shared" si="2"/>
        <v>412</v>
      </c>
    </row>
    <row r="151" spans="1:13" s="4" customFormat="1" ht="18" customHeight="1">
      <c r="A151" s="11">
        <v>142</v>
      </c>
      <c r="B151" s="57" t="str">
        <f>IF(M151="411","ANH",IF(M151="412","ACN",IF(M151="413","PHÁP",IF(M151="414","NGA",IF(M151="415","TRUNG",IF(M151="416","QTH",IF(M151="417","NHT",IF(M151="419","K.SPNN","M.Chung"))))))))</f>
        <v>ANH</v>
      </c>
      <c r="C151" s="13" t="s">
        <v>412</v>
      </c>
      <c r="D151" s="13" t="s">
        <v>259</v>
      </c>
      <c r="E151" s="16" t="s">
        <v>32</v>
      </c>
      <c r="F151" s="13" t="s">
        <v>87</v>
      </c>
      <c r="G151" s="16" t="s">
        <v>16</v>
      </c>
      <c r="H151" s="12" t="str">
        <f>IF(OR(G151="1C1",G151="2C1"),"7h30",IF(OR(G151="1C2",G151="2C3"),"13h30",IF(G151="2C2","9h30",IF(G151="2C4","15h30"))))</f>
        <v>9h30</v>
      </c>
      <c r="I151" s="13" t="s">
        <v>40</v>
      </c>
      <c r="J151" s="42"/>
      <c r="K151" s="43"/>
      <c r="L151" s="26"/>
      <c r="M151" s="15" t="str">
        <f t="shared" si="2"/>
        <v>411</v>
      </c>
    </row>
    <row r="152" spans="1:13" s="4" customFormat="1" ht="18" customHeight="1">
      <c r="A152" s="11">
        <v>143</v>
      </c>
      <c r="B152" s="57" t="str">
        <f>IF(M152="411","ANH",IF(M152="412","ACN",IF(M152="413","PHÁP",IF(M152="414","NGA",IF(M152="415","TRUNG",IF(M152="416","QTH",IF(M152="417","NHT",IF(M152="419","K.SPNN","M.Chung"))))))))</f>
        <v>ANH</v>
      </c>
      <c r="C152" s="13" t="s">
        <v>258</v>
      </c>
      <c r="D152" s="13" t="s">
        <v>259</v>
      </c>
      <c r="E152" s="16" t="s">
        <v>32</v>
      </c>
      <c r="F152" s="13" t="s">
        <v>87</v>
      </c>
      <c r="G152" s="16" t="s">
        <v>16</v>
      </c>
      <c r="H152" s="12" t="str">
        <f>IF(OR(G152="1C1",G152="2C1"),"7h30",IF(OR(G152="1C2",G152="2C3"),"13h30",IF(G152="2C2","9h30",IF(G152="2C4","15h30"))))</f>
        <v>9h30</v>
      </c>
      <c r="I152" s="13" t="s">
        <v>27</v>
      </c>
      <c r="J152" s="42"/>
      <c r="K152" s="43"/>
      <c r="L152" s="26"/>
      <c r="M152" s="15" t="str">
        <f t="shared" si="2"/>
        <v>411</v>
      </c>
    </row>
    <row r="153" spans="1:13" s="4" customFormat="1" ht="18" customHeight="1">
      <c r="A153" s="11">
        <v>144</v>
      </c>
      <c r="B153" s="57" t="str">
        <f>IF(M153="411","ANH",IF(M153="412","ACN",IF(M153="413","PHÁP",IF(M153="414","NGA",IF(M153="415","TRUNG",IF(M153="416","QTH",IF(M153="417","NHT",IF(M153="419","K.SPNN","M.Chung"))))))))</f>
        <v>ANH</v>
      </c>
      <c r="C153" s="13" t="s">
        <v>430</v>
      </c>
      <c r="D153" s="13" t="s">
        <v>259</v>
      </c>
      <c r="E153" s="16" t="s">
        <v>32</v>
      </c>
      <c r="F153" s="13" t="s">
        <v>87</v>
      </c>
      <c r="G153" s="16" t="s">
        <v>16</v>
      </c>
      <c r="H153" s="12" t="str">
        <f>IF(OR(G153="1C1",G153="2C1"),"7h30",IF(OR(G153="1C2",G153="2C3"),"13h30",IF(G153="2C2","9h30",IF(G153="2C4","15h30"))))</f>
        <v>9h30</v>
      </c>
      <c r="I153" s="13" t="s">
        <v>26</v>
      </c>
      <c r="J153" s="38"/>
      <c r="K153" s="39"/>
      <c r="L153" s="26"/>
      <c r="M153" s="15" t="str">
        <f t="shared" si="2"/>
        <v>411</v>
      </c>
    </row>
    <row r="154" spans="1:13" s="4" customFormat="1" ht="18" customHeight="1">
      <c r="A154" s="11">
        <v>145</v>
      </c>
      <c r="B154" s="57" t="str">
        <f>IF(M154="411","ANH",IF(M154="412","ACN",IF(M154="413","PHÁP",IF(M154="414","NGA",IF(M154="415","TRUNG",IF(M154="416","QTH",IF(M154="417","NHT",IF(M154="419","K.SPNN","M.Chung"))))))))</f>
        <v>ANH</v>
      </c>
      <c r="C154" s="13" t="s">
        <v>419</v>
      </c>
      <c r="D154" s="13" t="s">
        <v>259</v>
      </c>
      <c r="E154" s="16" t="s">
        <v>50</v>
      </c>
      <c r="F154" s="13" t="s">
        <v>87</v>
      </c>
      <c r="G154" s="16" t="s">
        <v>16</v>
      </c>
      <c r="H154" s="12" t="str">
        <f>IF(OR(G154="1C1",G154="2C1"),"7h30",IF(OR(G154="1C2",G154="2C3"),"13h30",IF(G154="2C2","9h30",IF(G154="2C4","15h30"))))</f>
        <v>9h30</v>
      </c>
      <c r="I154" s="13" t="s">
        <v>31</v>
      </c>
      <c r="J154" s="38"/>
      <c r="K154" s="39"/>
      <c r="L154" s="26"/>
      <c r="M154" s="15" t="str">
        <f t="shared" si="2"/>
        <v>411</v>
      </c>
    </row>
    <row r="155" spans="1:13" s="4" customFormat="1" ht="18" customHeight="1">
      <c r="A155" s="11">
        <v>146</v>
      </c>
      <c r="B155" s="57" t="str">
        <f>IF(M155="411","ANH",IF(M155="412","ACN",IF(M155="413","PHÁP",IF(M155="414","NGA",IF(M155="415","TRUNG",IF(M155="416","QTH",IF(M155="417","NHT",IF(M155="419","K.SPNN","M.Chung"))))))))</f>
        <v>ANH</v>
      </c>
      <c r="C155" s="13" t="s">
        <v>425</v>
      </c>
      <c r="D155" s="13" t="s">
        <v>259</v>
      </c>
      <c r="E155" s="16" t="s">
        <v>32</v>
      </c>
      <c r="F155" s="13" t="s">
        <v>87</v>
      </c>
      <c r="G155" s="16" t="s">
        <v>16</v>
      </c>
      <c r="H155" s="12" t="str">
        <f>IF(OR(G155="1C1",G155="2C1"),"7h30",IF(OR(G155="1C2",G155="2C3"),"13h30",IF(G155="2C2","9h30",IF(G155="2C4","15h30"))))</f>
        <v>9h30</v>
      </c>
      <c r="I155" s="13" t="s">
        <v>33</v>
      </c>
      <c r="J155" s="38"/>
      <c r="K155" s="39"/>
      <c r="L155" s="26"/>
      <c r="M155" s="15" t="str">
        <f t="shared" si="2"/>
        <v>411</v>
      </c>
    </row>
    <row r="156" spans="1:13" s="4" customFormat="1" ht="18" customHeight="1">
      <c r="A156" s="11">
        <v>147</v>
      </c>
      <c r="B156" s="57" t="str">
        <f>IF(M156="411","ANH",IF(M156="412","ACN",IF(M156="413","PHÁP",IF(M156="414","NGA",IF(M156="415","TRUNG",IF(M156="416","QTH",IF(M156="417","NHT",IF(M156="419","K.SPNN","M.Chung"))))))))</f>
        <v>ANH</v>
      </c>
      <c r="C156" s="13" t="s">
        <v>453</v>
      </c>
      <c r="D156" s="13" t="s">
        <v>259</v>
      </c>
      <c r="E156" s="16" t="s">
        <v>32</v>
      </c>
      <c r="F156" s="13" t="s">
        <v>87</v>
      </c>
      <c r="G156" s="16" t="s">
        <v>16</v>
      </c>
      <c r="H156" s="12" t="str">
        <f>IF(OR(G156="1C1",G156="2C1"),"7h30",IF(OR(G156="1C2",G156="2C3"),"13h30",IF(G156="2C2","9h30",IF(G156="2C4","15h30"))))</f>
        <v>9h30</v>
      </c>
      <c r="I156" s="13" t="s">
        <v>30</v>
      </c>
      <c r="J156" s="38"/>
      <c r="K156" s="39"/>
      <c r="L156" s="26"/>
      <c r="M156" s="15" t="str">
        <f t="shared" si="2"/>
        <v>411</v>
      </c>
    </row>
    <row r="157" spans="1:13" s="4" customFormat="1" ht="18" customHeight="1">
      <c r="A157" s="11">
        <v>148</v>
      </c>
      <c r="B157" s="57" t="str">
        <f>IF(M157="411","ANH",IF(M157="412","ACN",IF(M157="413","PHÁP",IF(M157="414","NGA",IF(M157="415","TRUNG",IF(M157="416","QTH",IF(M157="417","NHT",IF(M157="419","K.SPNN","M.Chung"))))))))</f>
        <v>ANH</v>
      </c>
      <c r="C157" s="13" t="s">
        <v>444</v>
      </c>
      <c r="D157" s="13" t="s">
        <v>259</v>
      </c>
      <c r="E157" s="16" t="s">
        <v>32</v>
      </c>
      <c r="F157" s="13" t="s">
        <v>87</v>
      </c>
      <c r="G157" s="16" t="s">
        <v>16</v>
      </c>
      <c r="H157" s="12" t="str">
        <f>IF(OR(G157="1C1",G157="2C1"),"7h30",IF(OR(G157="1C2",G157="2C3"),"13h30",IF(G157="2C2","9h30",IF(G157="2C4","15h30"))))</f>
        <v>9h30</v>
      </c>
      <c r="I157" s="13" t="s">
        <v>25</v>
      </c>
      <c r="J157" s="38"/>
      <c r="K157" s="39"/>
      <c r="L157" s="26"/>
      <c r="M157" s="15" t="str">
        <f t="shared" si="2"/>
        <v>411</v>
      </c>
    </row>
    <row r="158" spans="1:13" s="4" customFormat="1" ht="18" customHeight="1">
      <c r="A158" s="11">
        <v>149</v>
      </c>
      <c r="B158" s="57" t="s">
        <v>78</v>
      </c>
      <c r="C158" s="13" t="s">
        <v>335</v>
      </c>
      <c r="D158" s="13" t="s">
        <v>458</v>
      </c>
      <c r="E158" s="16" t="s">
        <v>39</v>
      </c>
      <c r="F158" s="13" t="s">
        <v>87</v>
      </c>
      <c r="G158" s="16" t="s">
        <v>16</v>
      </c>
      <c r="H158" s="12" t="str">
        <f>IF(OR(G158="1C1",G158="2C1"),"7h30",IF(OR(G158="1C2",G158="2C3"),"13h30",IF(G158="2C2","9h30",IF(G158="2C4","15h30"))))</f>
        <v>9h30</v>
      </c>
      <c r="I158" s="13" t="s">
        <v>43</v>
      </c>
      <c r="J158" s="38"/>
      <c r="K158" s="39"/>
      <c r="L158" s="27"/>
      <c r="M158" s="15" t="str">
        <f t="shared" si="2"/>
        <v>412</v>
      </c>
    </row>
    <row r="159" spans="1:13" s="4" customFormat="1" ht="18" customHeight="1">
      <c r="A159" s="11">
        <v>150</v>
      </c>
      <c r="B159" s="57" t="s">
        <v>78</v>
      </c>
      <c r="C159" s="13" t="s">
        <v>388</v>
      </c>
      <c r="D159" s="13" t="s">
        <v>458</v>
      </c>
      <c r="E159" s="16" t="s">
        <v>39</v>
      </c>
      <c r="F159" s="13" t="s">
        <v>87</v>
      </c>
      <c r="G159" s="16" t="s">
        <v>16</v>
      </c>
      <c r="H159" s="12" t="str">
        <f>IF(OR(G159="1C1",G159="2C1"),"7h30",IF(OR(G159="1C2",G159="2C3"),"13h30",IF(G159="2C2","9h30",IF(G159="2C4","15h30"))))</f>
        <v>9h30</v>
      </c>
      <c r="I159" s="13" t="s">
        <v>42</v>
      </c>
      <c r="J159" s="38"/>
      <c r="K159" s="39"/>
      <c r="L159" s="27"/>
      <c r="M159" s="15" t="str">
        <f t="shared" si="2"/>
        <v>412</v>
      </c>
    </row>
    <row r="160" spans="1:13" s="4" customFormat="1" ht="18" customHeight="1">
      <c r="A160" s="11">
        <v>151</v>
      </c>
      <c r="B160" s="57" t="s">
        <v>78</v>
      </c>
      <c r="C160" s="13" t="s">
        <v>395</v>
      </c>
      <c r="D160" s="13" t="s">
        <v>458</v>
      </c>
      <c r="E160" s="16" t="s">
        <v>39</v>
      </c>
      <c r="F160" s="13" t="s">
        <v>87</v>
      </c>
      <c r="G160" s="16" t="s">
        <v>16</v>
      </c>
      <c r="H160" s="12" t="str">
        <f>IF(OR(G160="1C1",G160="2C1"),"7h30",IF(OR(G160="1C2",G160="2C3"),"13h30",IF(G160="2C2","9h30",IF(G160="2C4","15h30"))))</f>
        <v>9h30</v>
      </c>
      <c r="I160" s="13" t="s">
        <v>13</v>
      </c>
      <c r="J160" s="38"/>
      <c r="K160" s="39"/>
      <c r="L160" s="26"/>
      <c r="M160" s="15" t="str">
        <f t="shared" si="2"/>
        <v>412</v>
      </c>
    </row>
    <row r="161" spans="1:13" s="4" customFormat="1" ht="18" customHeight="1">
      <c r="A161" s="11">
        <v>152</v>
      </c>
      <c r="B161" s="57" t="s">
        <v>78</v>
      </c>
      <c r="C161" s="13" t="s">
        <v>404</v>
      </c>
      <c r="D161" s="13" t="s">
        <v>458</v>
      </c>
      <c r="E161" s="16" t="s">
        <v>34</v>
      </c>
      <c r="F161" s="13" t="s">
        <v>87</v>
      </c>
      <c r="G161" s="16" t="s">
        <v>16</v>
      </c>
      <c r="H161" s="12" t="str">
        <f>IF(OR(G161="1C1",G161="2C1"),"7h30",IF(OR(G161="1C2",G161="2C3"),"13h30",IF(G161="2C2","9h30",IF(G161="2C4","15h30"))))</f>
        <v>9h30</v>
      </c>
      <c r="I161" s="13" t="s">
        <v>41</v>
      </c>
      <c r="J161" s="38"/>
      <c r="K161" s="39"/>
      <c r="L161" s="26"/>
      <c r="M161" s="15" t="str">
        <f t="shared" si="2"/>
        <v>412</v>
      </c>
    </row>
    <row r="162" spans="1:13" s="4" customFormat="1" ht="18" customHeight="1">
      <c r="A162" s="11">
        <v>153</v>
      </c>
      <c r="B162" s="57" t="str">
        <f>IF(M162="411","ANH",IF(M162="412","ACN",IF(M162="413","PHÁP",IF(M162="414","NGA",IF(M162="415","TRUNG",IF(M162="416","QTH",IF(M162="417","NHT",IF(M162="419","K.SPNN","M.Chung"))))))))</f>
        <v>TRUNG</v>
      </c>
      <c r="C162" s="13" t="s">
        <v>227</v>
      </c>
      <c r="D162" s="13" t="s">
        <v>537</v>
      </c>
      <c r="E162" s="16" t="s">
        <v>34</v>
      </c>
      <c r="F162" s="13" t="s">
        <v>87</v>
      </c>
      <c r="G162" s="16" t="s">
        <v>16</v>
      </c>
      <c r="H162" s="12" t="str">
        <f>IF(OR(G162="1C1",G162="2C1"),"7h30",IF(OR(G162="1C2",G162="2C3"),"13h30",IF(G162="2C2","9h30",IF(G162="2C4","15h30"))))</f>
        <v>9h30</v>
      </c>
      <c r="I162" s="13" t="s">
        <v>63</v>
      </c>
      <c r="J162" s="38"/>
      <c r="K162" s="39"/>
      <c r="L162" s="26"/>
      <c r="M162" s="15" t="str">
        <f t="shared" si="2"/>
        <v>415</v>
      </c>
    </row>
    <row r="163" spans="1:13" s="4" customFormat="1" ht="18" customHeight="1">
      <c r="A163" s="11">
        <v>154</v>
      </c>
      <c r="B163" s="57" t="str">
        <f>IF(M163="411","ANH",IF(M163="412","ACN",IF(M163="413","PHÁP",IF(M163="414","NGA",IF(M163="415","TRUNG",IF(M163="416","QTH",IF(M163="417","NHT",IF(M163="419","K.SPNN","M.Chung"))))))))</f>
        <v>TRUNG</v>
      </c>
      <c r="C163" s="13" t="s">
        <v>320</v>
      </c>
      <c r="D163" s="13" t="s">
        <v>537</v>
      </c>
      <c r="E163" s="16" t="s">
        <v>17</v>
      </c>
      <c r="F163" s="13" t="s">
        <v>87</v>
      </c>
      <c r="G163" s="16" t="s">
        <v>16</v>
      </c>
      <c r="H163" s="12" t="str">
        <f>IF(OR(G163="1C1",G163="2C1"),"7h30",IF(OR(G163="1C2",G163="2C3"),"13h30",IF(G163="2C2","9h30",IF(G163="2C4","15h30"))))</f>
        <v>9h30</v>
      </c>
      <c r="I163" s="13" t="s">
        <v>60</v>
      </c>
      <c r="J163" s="40"/>
      <c r="K163" s="41"/>
      <c r="L163" s="26"/>
      <c r="M163" s="15" t="str">
        <f t="shared" si="2"/>
        <v>415</v>
      </c>
    </row>
    <row r="164" spans="1:13" s="4" customFormat="1" ht="18" customHeight="1">
      <c r="A164" s="11">
        <v>155</v>
      </c>
      <c r="B164" s="57" t="str">
        <f>IF(M164="411","ANH",IF(M164="412","ACN",IF(M164="413","PHÁP",IF(M164="414","NGA",IF(M164="415","TRUNG",IF(M164="416","QTH",IF(M164="417","NHT",IF(M164="419","K.SPNN","M.Chung"))))))))</f>
        <v>TRUNG</v>
      </c>
      <c r="C164" s="13" t="s">
        <v>329</v>
      </c>
      <c r="D164" s="13" t="s">
        <v>537</v>
      </c>
      <c r="E164" s="16" t="s">
        <v>34</v>
      </c>
      <c r="F164" s="13" t="s">
        <v>87</v>
      </c>
      <c r="G164" s="16" t="s">
        <v>16</v>
      </c>
      <c r="H164" s="12" t="str">
        <f>IF(OR(G164="1C1",G164="2C1"),"7h30",IF(OR(G164="1C2",G164="2C3"),"13h30",IF(G164="2C2","9h30",IF(G164="2C4","15h30"))))</f>
        <v>9h30</v>
      </c>
      <c r="I164" s="13" t="s">
        <v>69</v>
      </c>
      <c r="J164" s="38"/>
      <c r="K164" s="39"/>
      <c r="L164" s="26"/>
      <c r="M164" s="15" t="str">
        <f t="shared" si="2"/>
        <v>415</v>
      </c>
    </row>
    <row r="165" spans="1:13" s="4" customFormat="1" ht="18" customHeight="1">
      <c r="A165" s="11">
        <v>156</v>
      </c>
      <c r="B165" s="57" t="str">
        <f>IF(M165="411","ANH",IF(M165="412","ACN",IF(M165="413","PHÁP",IF(M165="414","NGA",IF(M165="415","TRUNG",IF(M165="416","QTH",IF(M165="417","NHT",IF(M165="419","K.SPNN","M.Chung"))))))))</f>
        <v>TRUNG</v>
      </c>
      <c r="C165" s="13" t="s">
        <v>337</v>
      </c>
      <c r="D165" s="13" t="s">
        <v>537</v>
      </c>
      <c r="E165" s="16" t="s">
        <v>34</v>
      </c>
      <c r="F165" s="13" t="s">
        <v>87</v>
      </c>
      <c r="G165" s="16" t="s">
        <v>16</v>
      </c>
      <c r="H165" s="12" t="str">
        <f>IF(OR(G165="1C1",G165="2C1"),"7h30",IF(OR(G165="1C2",G165="2C3"),"13h30",IF(G165="2C2","9h30",IF(G165="2C4","15h30"))))</f>
        <v>9h30</v>
      </c>
      <c r="I165" s="13" t="s">
        <v>71</v>
      </c>
      <c r="J165" s="38"/>
      <c r="K165" s="39"/>
      <c r="L165" s="25"/>
      <c r="M165" s="15" t="str">
        <f t="shared" si="2"/>
        <v>415</v>
      </c>
    </row>
    <row r="166" spans="1:13" s="4" customFormat="1" ht="18" customHeight="1">
      <c r="A166" s="11">
        <v>157</v>
      </c>
      <c r="B166" s="57" t="str">
        <f>IF(M166="411","ANH",IF(M166="412","ACN",IF(M166="413","PHÁP",IF(M166="414","NGA",IF(M166="415","TRUNG",IF(M166="416","QTH",IF(M166="417","NHT",IF(M166="419","K.SPNN","M.Chung"))))))))</f>
        <v>K.SPNN</v>
      </c>
      <c r="C166" s="13" t="s">
        <v>400</v>
      </c>
      <c r="D166" s="13" t="s">
        <v>401</v>
      </c>
      <c r="E166" s="16" t="s">
        <v>14</v>
      </c>
      <c r="F166" s="13" t="s">
        <v>87</v>
      </c>
      <c r="G166" s="16" t="s">
        <v>16</v>
      </c>
      <c r="H166" s="12" t="str">
        <f>IF(OR(G166="1C1",G166="2C1"),"7h30",IF(OR(G166="1C2",G166="2C3"),"13h30",IF(G166="2C2","9h30",IF(G166="2C4","15h30"))))</f>
        <v>9h30</v>
      </c>
      <c r="I166" s="13" t="s">
        <v>56</v>
      </c>
      <c r="J166" s="38"/>
      <c r="K166" s="39"/>
      <c r="L166" s="27"/>
      <c r="M166" s="15" t="str">
        <f t="shared" si="2"/>
        <v>419</v>
      </c>
    </row>
    <row r="167" spans="1:13" s="4" customFormat="1" ht="18" customHeight="1">
      <c r="A167" s="11">
        <v>158</v>
      </c>
      <c r="B167" s="57" t="str">
        <f>IF(M167="411","ANH",IF(M167="412","ACN",IF(M167="413","PHÁP",IF(M167="414","NGA",IF(M167="415","TRUNG",IF(M167="416","QTH",IF(M167="417","NHT",IF(M167="419","K.SPNN","M.Chung"))))))))</f>
        <v>TRUNG</v>
      </c>
      <c r="C167" s="13" t="s">
        <v>389</v>
      </c>
      <c r="D167" s="13" t="s">
        <v>390</v>
      </c>
      <c r="E167" s="16" t="s">
        <v>32</v>
      </c>
      <c r="F167" s="13" t="s">
        <v>87</v>
      </c>
      <c r="G167" s="16" t="s">
        <v>16</v>
      </c>
      <c r="H167" s="12" t="str">
        <f>IF(OR(G167="1C1",G167="2C1"),"7h30",IF(OR(G167="1C2",G167="2C3"),"13h30",IF(G167="2C2","9h30",IF(G167="2C4","15h30"))))</f>
        <v>9h30</v>
      </c>
      <c r="I167" s="13" t="s">
        <v>58</v>
      </c>
      <c r="J167" s="38"/>
      <c r="K167" s="39"/>
      <c r="L167" s="26"/>
      <c r="M167" s="15" t="str">
        <f t="shared" si="2"/>
        <v>415</v>
      </c>
    </row>
    <row r="168" spans="1:13" s="4" customFormat="1" ht="18" customHeight="1">
      <c r="A168" s="11">
        <v>159</v>
      </c>
      <c r="B168" s="57" t="str">
        <f>IF(M168="411","ANH",IF(M168="412","ACN",IF(M168="413","PHÁP",IF(M168="414","NGA",IF(M168="415","TRUNG",IF(M168="416","QTH",IF(M168="417","NHT",IF(M168="419","K.SPNN","M.Chung"))))))))</f>
        <v>NHT</v>
      </c>
      <c r="C168" s="13" t="s">
        <v>408</v>
      </c>
      <c r="D168" s="13" t="s">
        <v>409</v>
      </c>
      <c r="E168" s="16" t="s">
        <v>32</v>
      </c>
      <c r="F168" s="13" t="s">
        <v>87</v>
      </c>
      <c r="G168" s="16" t="s">
        <v>16</v>
      </c>
      <c r="H168" s="12" t="str">
        <f>IF(OR(G168="1C1",G168="2C1"),"7h30",IF(OR(G168="1C2",G168="2C3"),"13h30",IF(G168="2C2","9h30",IF(G168="2C4","15h30"))))</f>
        <v>9h30</v>
      </c>
      <c r="I168" s="13" t="s">
        <v>70</v>
      </c>
      <c r="J168" s="38"/>
      <c r="K168" s="39"/>
      <c r="L168" s="25"/>
      <c r="M168" s="15" t="str">
        <f t="shared" si="2"/>
        <v>417</v>
      </c>
    </row>
    <row r="169" spans="1:13" s="4" customFormat="1" ht="18" customHeight="1">
      <c r="A169" s="11">
        <v>160</v>
      </c>
      <c r="B169" s="57" t="str">
        <f>IF(M169="411","ANH",IF(M169="412","ACN",IF(M169="413","PHÁP",IF(M169="414","NGA",IF(M169="415","TRUNG",IF(M169="416","QTH",IF(M169="417","NHT",IF(M169="419","K.SPNN","M.Chung"))))))))</f>
        <v>NHT</v>
      </c>
      <c r="C169" s="13" t="s">
        <v>164</v>
      </c>
      <c r="D169" s="13" t="s">
        <v>165</v>
      </c>
      <c r="E169" s="16" t="s">
        <v>44</v>
      </c>
      <c r="F169" s="13" t="s">
        <v>87</v>
      </c>
      <c r="G169" s="16" t="s">
        <v>47</v>
      </c>
      <c r="H169" s="12" t="str">
        <f>IF(OR(G169="1C1",G169="2C1"),"7h30",IF(OR(G169="1C2",G169="2C3"),"13h30",IF(G169="2C2","9h30",IF(G169="2C4","15h30"))))</f>
        <v>13h30</v>
      </c>
      <c r="I169" s="13" t="s">
        <v>19</v>
      </c>
      <c r="J169" s="42"/>
      <c r="K169" s="43"/>
      <c r="L169" s="26"/>
      <c r="M169" s="15" t="str">
        <f t="shared" si="2"/>
        <v>417</v>
      </c>
    </row>
    <row r="170" spans="1:13" s="4" customFormat="1" ht="18" customHeight="1">
      <c r="A170" s="11">
        <v>161</v>
      </c>
      <c r="B170" s="57" t="str">
        <f>IF(M170="411","ANH",IF(M170="412","ACN",IF(M170="413","PHÁP",IF(M170="414","NGA",IF(M170="415","TRUNG",IF(M170="416","QTH",IF(M170="417","NHT",IF(M170="419","K.SPNN","M.Chung"))))))))</f>
        <v>NHT</v>
      </c>
      <c r="C170" s="13" t="s">
        <v>184</v>
      </c>
      <c r="D170" s="13" t="s">
        <v>165</v>
      </c>
      <c r="E170" s="16" t="s">
        <v>44</v>
      </c>
      <c r="F170" s="13" t="s">
        <v>87</v>
      </c>
      <c r="G170" s="16" t="s">
        <v>47</v>
      </c>
      <c r="H170" s="12" t="str">
        <f>IF(OR(G170="1C1",G170="2C1"),"7h30",IF(OR(G170="1C2",G170="2C3"),"13h30",IF(G170="2C2","9h30",IF(G170="2C4","15h30"))))</f>
        <v>13h30</v>
      </c>
      <c r="I170" s="13" t="s">
        <v>36</v>
      </c>
      <c r="J170" s="38"/>
      <c r="K170" s="39"/>
      <c r="L170" s="26"/>
      <c r="M170" s="15" t="str">
        <f t="shared" si="2"/>
        <v>417</v>
      </c>
    </row>
    <row r="171" spans="1:13" s="4" customFormat="1" ht="18" customHeight="1">
      <c r="A171" s="11">
        <v>162</v>
      </c>
      <c r="B171" s="57" t="str">
        <f>IF(M171="411","ANH",IF(M171="412","ACN",IF(M171="413","PHÁP",IF(M171="414","NGA",IF(M171="415","TRUNG",IF(M171="416","QTH",IF(M171="417","NHT",IF(M171="419","K.SPNN","M.Chung"))))))))</f>
        <v>NHT</v>
      </c>
      <c r="C171" s="13" t="s">
        <v>198</v>
      </c>
      <c r="D171" s="13" t="s">
        <v>165</v>
      </c>
      <c r="E171" s="16" t="s">
        <v>44</v>
      </c>
      <c r="F171" s="13" t="s">
        <v>87</v>
      </c>
      <c r="G171" s="16" t="s">
        <v>47</v>
      </c>
      <c r="H171" s="12" t="str">
        <f>IF(OR(G171="1C1",G171="2C1"),"7h30",IF(OR(G171="1C2",G171="2C3"),"13h30",IF(G171="2C2","9h30",IF(G171="2C4","15h30"))))</f>
        <v>13h30</v>
      </c>
      <c r="I171" s="13" t="s">
        <v>62</v>
      </c>
      <c r="J171" s="40"/>
      <c r="K171" s="41"/>
      <c r="L171" s="26"/>
      <c r="M171" s="15" t="str">
        <f t="shared" si="2"/>
        <v>417</v>
      </c>
    </row>
    <row r="172" spans="1:13" s="4" customFormat="1" ht="18" customHeight="1">
      <c r="A172" s="11">
        <v>163</v>
      </c>
      <c r="B172" s="57" t="str">
        <f>IF(M172="411","ANH",IF(M172="412","ACN",IF(M172="413","PHÁP",IF(M172="414","NGA",IF(M172="415","TRUNG",IF(M172="416","QTH",IF(M172="417","NHT",IF(M172="419","K.SPNN","M.Chung"))))))))</f>
        <v>NHT</v>
      </c>
      <c r="C172" s="13" t="s">
        <v>284</v>
      </c>
      <c r="D172" s="13" t="s">
        <v>285</v>
      </c>
      <c r="E172" s="16" t="s">
        <v>61</v>
      </c>
      <c r="F172" s="13" t="s">
        <v>87</v>
      </c>
      <c r="G172" s="16" t="s">
        <v>47</v>
      </c>
      <c r="H172" s="12" t="str">
        <f>IF(OR(G172="1C1",G172="2C1"),"7h30",IF(OR(G172="1C2",G172="2C3"),"13h30",IF(G172="2C2","9h30",IF(G172="2C4","15h30"))))</f>
        <v>13h30</v>
      </c>
      <c r="I172" s="13" t="s">
        <v>38</v>
      </c>
      <c r="J172" s="42"/>
      <c r="K172" s="43"/>
      <c r="L172" s="26"/>
      <c r="M172" s="15" t="str">
        <f t="shared" si="2"/>
        <v>417</v>
      </c>
    </row>
    <row r="173" spans="1:13" s="4" customFormat="1" ht="18" customHeight="1">
      <c r="A173" s="11">
        <v>164</v>
      </c>
      <c r="B173" s="57" t="str">
        <f>IF(M173="411","ANH",IF(M173="412","ACN",IF(M173="413","PHÁP",IF(M173="414","NGA",IF(M173="415","TRUNG",IF(M173="416","QTH",IF(M173="417","NHT",IF(M173="419","K.SPNN","M.Chung"))))))))</f>
        <v>NHT</v>
      </c>
      <c r="C173" s="13" t="s">
        <v>298</v>
      </c>
      <c r="D173" s="13" t="s">
        <v>285</v>
      </c>
      <c r="E173" s="16" t="s">
        <v>61</v>
      </c>
      <c r="F173" s="13" t="s">
        <v>87</v>
      </c>
      <c r="G173" s="16" t="s">
        <v>47</v>
      </c>
      <c r="H173" s="12" t="str">
        <f>IF(OR(G173="1C1",G173="2C1"),"7h30",IF(OR(G173="1C2",G173="2C3"),"13h30",IF(G173="2C2","9h30",IF(G173="2C4","15h30"))))</f>
        <v>13h30</v>
      </c>
      <c r="I173" s="13" t="s">
        <v>40</v>
      </c>
      <c r="J173" s="38"/>
      <c r="K173" s="39"/>
      <c r="L173" s="26"/>
      <c r="M173" s="15" t="str">
        <f t="shared" si="2"/>
        <v>417</v>
      </c>
    </row>
    <row r="174" spans="1:13" s="4" customFormat="1" ht="18" customHeight="1">
      <c r="A174" s="11">
        <v>165</v>
      </c>
      <c r="B174" s="57" t="str">
        <f>IF(M174="411","ANH",IF(M174="412","ACN",IF(M174="413","PHÁP",IF(M174="414","NGA",IF(M174="415","TRUNG",IF(M174="416","QTH",IF(M174="417","NHT",IF(M174="419","K.SPNN","M.Chung"))))))))</f>
        <v>NHT</v>
      </c>
      <c r="C174" s="13" t="s">
        <v>518</v>
      </c>
      <c r="D174" s="13" t="s">
        <v>285</v>
      </c>
      <c r="E174" s="16" t="s">
        <v>61</v>
      </c>
      <c r="F174" s="13" t="s">
        <v>87</v>
      </c>
      <c r="G174" s="16" t="s">
        <v>47</v>
      </c>
      <c r="H174" s="12" t="str">
        <f>IF(OR(G174="1C1",G174="2C1"),"7h30",IF(OR(G174="1C2",G174="2C3"),"13h30",IF(G174="2C2","9h30",IF(G174="2C4","15h30"))))</f>
        <v>13h30</v>
      </c>
      <c r="I174" s="13" t="s">
        <v>18</v>
      </c>
      <c r="J174" s="40"/>
      <c r="K174" s="41"/>
      <c r="L174" s="26"/>
      <c r="M174" s="15" t="str">
        <f t="shared" si="2"/>
        <v>417</v>
      </c>
    </row>
    <row r="175" spans="1:13" s="4" customFormat="1" ht="18" customHeight="1">
      <c r="A175" s="11">
        <v>166</v>
      </c>
      <c r="B175" s="57" t="str">
        <f>IF(M175="411","ANH",IF(M175="412","ACN",IF(M175="413","PHÁP",IF(M175="414","NGA",IF(M175="415","TRUNG",IF(M175="416","QTH",IF(M175="417","NHT",IF(M175="419","K.SPNN","M.Chung"))))))))</f>
        <v>K.SPNN</v>
      </c>
      <c r="C175" s="13" t="s">
        <v>246</v>
      </c>
      <c r="D175" s="13" t="s">
        <v>538</v>
      </c>
      <c r="E175" s="16" t="s">
        <v>247</v>
      </c>
      <c r="F175" s="13" t="s">
        <v>87</v>
      </c>
      <c r="G175" s="16" t="s">
        <v>47</v>
      </c>
      <c r="H175" s="12" t="str">
        <f>IF(OR(G175="1C1",G175="2C1"),"7h30",IF(OR(G175="1C2",G175="2C3"),"13h30",IF(G175="2C2","9h30",IF(G175="2C4","15h30"))))</f>
        <v>13h30</v>
      </c>
      <c r="I175" s="13" t="s">
        <v>41</v>
      </c>
      <c r="J175" s="38"/>
      <c r="K175" s="39"/>
      <c r="L175" s="26"/>
      <c r="M175" s="15" t="str">
        <f t="shared" si="2"/>
        <v>419</v>
      </c>
    </row>
    <row r="176" spans="1:13" s="4" customFormat="1" ht="18" customHeight="1">
      <c r="A176" s="11">
        <v>167</v>
      </c>
      <c r="B176" s="57" t="str">
        <f>IF(M176="411","ANH",IF(M176="412","ACN",IF(M176="413","PHÁP",IF(M176="414","NGA",IF(M176="415","TRUNG",IF(M176="416","QTH",IF(M176="417","NHT",IF(M176="419","K.SPNN","M.Chung"))))))))</f>
        <v>NHT</v>
      </c>
      <c r="C176" s="13" t="s">
        <v>162</v>
      </c>
      <c r="D176" s="13" t="s">
        <v>163</v>
      </c>
      <c r="E176" s="16" t="s">
        <v>55</v>
      </c>
      <c r="F176" s="13" t="s">
        <v>87</v>
      </c>
      <c r="G176" s="16" t="s">
        <v>46</v>
      </c>
      <c r="H176" s="12" t="str">
        <f>IF(OR(G176="1C1",G176="2C1"),"7h30",IF(OR(G176="1C2",G176="2C3"),"13h30",IF(G176="2C2","9h30",IF(G176="2C4","15h30"))))</f>
        <v>15h30</v>
      </c>
      <c r="I176" s="13" t="s">
        <v>19</v>
      </c>
      <c r="J176" s="38"/>
      <c r="K176" s="39"/>
      <c r="L176" s="25"/>
      <c r="M176" s="15" t="str">
        <f t="shared" si="2"/>
        <v>417</v>
      </c>
    </row>
    <row r="177" spans="1:13" s="4" customFormat="1" ht="18" customHeight="1">
      <c r="A177" s="11">
        <v>168</v>
      </c>
      <c r="B177" s="57" t="str">
        <f>IF(M177="411","ANH",IF(M177="412","ACN",IF(M177="413","PHÁP",IF(M177="414","NGA",IF(M177="415","TRUNG",IF(M177="416","QTH",IF(M177="417","NHT",IF(M177="419","K.SPNN","M.Chung"))))))))</f>
        <v>NHT</v>
      </c>
      <c r="C177" s="13" t="s">
        <v>183</v>
      </c>
      <c r="D177" s="13" t="s">
        <v>163</v>
      </c>
      <c r="E177" s="16" t="s">
        <v>24</v>
      </c>
      <c r="F177" s="13" t="s">
        <v>87</v>
      </c>
      <c r="G177" s="16" t="s">
        <v>46</v>
      </c>
      <c r="H177" s="12" t="str">
        <f>IF(OR(G177="1C1",G177="2C1"),"7h30",IF(OR(G177="1C2",G177="2C3"),"13h30",IF(G177="2C2","9h30",IF(G177="2C4","15h30"))))</f>
        <v>15h30</v>
      </c>
      <c r="I177" s="13" t="s">
        <v>36</v>
      </c>
      <c r="J177" s="38"/>
      <c r="K177" s="39"/>
      <c r="L177" s="26"/>
      <c r="M177" s="15" t="str">
        <f t="shared" si="2"/>
        <v>417</v>
      </c>
    </row>
    <row r="178" spans="1:13" s="4" customFormat="1" ht="18" customHeight="1">
      <c r="A178" s="11">
        <v>169</v>
      </c>
      <c r="B178" s="57" t="str">
        <f>IF(M178="411","ANH",IF(M178="412","ACN",IF(M178="413","PHÁP",IF(M178="414","NGA",IF(M178="415","TRUNG",IF(M178="416","QTH",IF(M178="417","NHT",IF(M178="419","K.SPNN","M.Chung"))))))))</f>
        <v>NHT</v>
      </c>
      <c r="C178" s="13" t="s">
        <v>197</v>
      </c>
      <c r="D178" s="13" t="s">
        <v>163</v>
      </c>
      <c r="E178" s="16" t="s">
        <v>24</v>
      </c>
      <c r="F178" s="13" t="s">
        <v>87</v>
      </c>
      <c r="G178" s="16" t="s">
        <v>46</v>
      </c>
      <c r="H178" s="12" t="str">
        <f>IF(OR(G178="1C1",G178="2C1"),"7h30",IF(OR(G178="1C2",G178="2C3"),"13h30",IF(G178="2C2","9h30",IF(G178="2C4","15h30"))))</f>
        <v>15h30</v>
      </c>
      <c r="I178" s="13" t="s">
        <v>62</v>
      </c>
      <c r="J178" s="40"/>
      <c r="K178" s="41"/>
      <c r="L178" s="26"/>
      <c r="M178" s="15" t="str">
        <f t="shared" si="2"/>
        <v>417</v>
      </c>
    </row>
    <row r="179" spans="1:13" s="4" customFormat="1" ht="18" customHeight="1">
      <c r="A179" s="11">
        <v>170</v>
      </c>
      <c r="B179" s="57" t="str">
        <f>IF(M179="411","ANH",IF(M179="412","ACN",IF(M179="413","PHÁP",IF(M179="414","NGA",IF(M179="415","TRUNG",IF(M179="416","QTH",IF(M179="417","NHT",IF(M179="419","K.SPNN","M.Chung"))))))))</f>
        <v>NHT</v>
      </c>
      <c r="C179" s="13" t="s">
        <v>282</v>
      </c>
      <c r="D179" s="13" t="s">
        <v>283</v>
      </c>
      <c r="E179" s="16" t="s">
        <v>61</v>
      </c>
      <c r="F179" s="13" t="s">
        <v>87</v>
      </c>
      <c r="G179" s="16" t="s">
        <v>46</v>
      </c>
      <c r="H179" s="12" t="str">
        <f>IF(OR(G179="1C1",G179="2C1"),"7h30",IF(OR(G179="1C2",G179="2C3"),"13h30",IF(G179="2C2","9h30",IF(G179="2C4","15h30"))))</f>
        <v>15h30</v>
      </c>
      <c r="I179" s="13" t="s">
        <v>38</v>
      </c>
      <c r="J179" s="42"/>
      <c r="K179" s="43"/>
      <c r="L179" s="26"/>
      <c r="M179" s="15" t="str">
        <f t="shared" si="2"/>
        <v>417</v>
      </c>
    </row>
    <row r="180" spans="1:13" s="4" customFormat="1" ht="18" customHeight="1">
      <c r="A180" s="11">
        <v>171</v>
      </c>
      <c r="B180" s="57" t="str">
        <f>IF(M180="411","ANH",IF(M180="412","ACN",IF(M180="413","PHÁP",IF(M180="414","NGA",IF(M180="415","TRUNG",IF(M180="416","QTH",IF(M180="417","NHT",IF(M180="419","K.SPNN","M.Chung"))))))))</f>
        <v>NHT</v>
      </c>
      <c r="C180" s="13" t="s">
        <v>297</v>
      </c>
      <c r="D180" s="13" t="s">
        <v>283</v>
      </c>
      <c r="E180" s="16" t="s">
        <v>61</v>
      </c>
      <c r="F180" s="13" t="s">
        <v>87</v>
      </c>
      <c r="G180" s="16" t="s">
        <v>46</v>
      </c>
      <c r="H180" s="12" t="str">
        <f>IF(OR(G180="1C1",G180="2C1"),"7h30",IF(OR(G180="1C2",G180="2C3"),"13h30",IF(G180="2C2","9h30",IF(G180="2C4","15h30"))))</f>
        <v>15h30</v>
      </c>
      <c r="I180" s="13" t="s">
        <v>40</v>
      </c>
      <c r="J180" s="38"/>
      <c r="K180" s="39"/>
      <c r="L180" s="26"/>
      <c r="M180" s="15" t="str">
        <f t="shared" si="2"/>
        <v>417</v>
      </c>
    </row>
    <row r="181" spans="1:13" s="4" customFormat="1" ht="18" customHeight="1">
      <c r="A181" s="11">
        <v>172</v>
      </c>
      <c r="B181" s="57" t="str">
        <f>IF(M181="411","ANH",IF(M181="412","ACN",IF(M181="413","PHÁP",IF(M181="414","NGA",IF(M181="415","TRUNG",IF(M181="416","QTH",IF(M181="417","NHT",IF(M181="419","K.SPNN","M.Chung"))))))))</f>
        <v>NHT</v>
      </c>
      <c r="C181" s="13" t="s">
        <v>517</v>
      </c>
      <c r="D181" s="13" t="s">
        <v>283</v>
      </c>
      <c r="E181" s="16" t="s">
        <v>61</v>
      </c>
      <c r="F181" s="13" t="s">
        <v>87</v>
      </c>
      <c r="G181" s="16" t="s">
        <v>46</v>
      </c>
      <c r="H181" s="12" t="str">
        <f>IF(OR(G181="1C1",G181="2C1"),"7h30",IF(OR(G181="1C2",G181="2C3"),"13h30",IF(G181="2C2","9h30",IF(G181="2C4","15h30"))))</f>
        <v>15h30</v>
      </c>
      <c r="I181" s="13" t="s">
        <v>18</v>
      </c>
      <c r="J181" s="38"/>
      <c r="K181" s="39"/>
      <c r="L181" s="26"/>
      <c r="M181" s="15" t="str">
        <f t="shared" si="2"/>
        <v>417</v>
      </c>
    </row>
    <row r="182" spans="1:13" s="4" customFormat="1" ht="18" customHeight="1">
      <c r="A182" s="11">
        <v>173</v>
      </c>
      <c r="B182" s="57" t="str">
        <f>IF(M182="411","ANH",IF(M182="412","ACN",IF(M182="413","PHÁP",IF(M182="414","NGA",IF(M182="415","TRUNG",IF(M182="416","QTH",IF(M182="417","NHT",IF(M182="419","K.SPNN","M.Chung"))))))))</f>
        <v>K.SPNN</v>
      </c>
      <c r="C182" s="13" t="s">
        <v>246</v>
      </c>
      <c r="D182" s="13" t="s">
        <v>546</v>
      </c>
      <c r="E182" s="16" t="s">
        <v>247</v>
      </c>
      <c r="F182" s="13" t="s">
        <v>87</v>
      </c>
      <c r="G182" s="16" t="s">
        <v>46</v>
      </c>
      <c r="H182" s="12" t="str">
        <f>IF(OR(G182="1C1",G182="2C1"),"7h30",IF(OR(G182="1C2",G182="2C3"),"13h30",IF(G182="2C2","9h30",IF(G182="2C4","15h30"))))</f>
        <v>15h30</v>
      </c>
      <c r="I182" s="13" t="s">
        <v>41</v>
      </c>
      <c r="J182" s="48"/>
      <c r="K182" s="49"/>
      <c r="L182" s="26"/>
      <c r="M182" s="15" t="str">
        <f t="shared" si="2"/>
        <v>419</v>
      </c>
    </row>
    <row r="183" spans="1:13" s="4" customFormat="1" ht="18" customHeight="1">
      <c r="A183" s="11">
        <v>174</v>
      </c>
      <c r="B183" s="57" t="str">
        <f>IF(M183="411","ANH",IF(M183="412","ACN",IF(M183="413","PHÁP",IF(M183="414","NGA",IF(M183="415","TRUNG",IF(M183="416","QTH",IF(M183="417","NHT",IF(M183="419","K.SPNN","M.Chung"))))))))</f>
        <v>NHT</v>
      </c>
      <c r="C183" s="13" t="s">
        <v>369</v>
      </c>
      <c r="D183" s="13" t="s">
        <v>355</v>
      </c>
      <c r="E183" s="16" t="s">
        <v>44</v>
      </c>
      <c r="F183" s="13" t="s">
        <v>530</v>
      </c>
      <c r="G183" s="16" t="s">
        <v>12</v>
      </c>
      <c r="H183" s="12" t="str">
        <f>IF(OR(G183="1C1",G183="2C1"),"7h30",IF(OR(G183="1C2",G183="2C3"),"13h30",IF(G183="2C2","9h30",IF(G183="2C4","15h30"))))</f>
        <v>7h30</v>
      </c>
      <c r="I183" s="13" t="s">
        <v>19</v>
      </c>
      <c r="J183" s="40"/>
      <c r="K183" s="41"/>
      <c r="L183" s="26"/>
      <c r="M183" s="15" t="str">
        <f t="shared" si="2"/>
        <v>417</v>
      </c>
    </row>
    <row r="184" spans="1:13" s="4" customFormat="1" ht="18" customHeight="1">
      <c r="A184" s="11">
        <v>175</v>
      </c>
      <c r="B184" s="57" t="str">
        <f>IF(M184="411","ANH",IF(M184="412","ACN",IF(M184="413","PHÁP",IF(M184="414","NGA",IF(M184="415","TRUNG",IF(M184="416","QTH",IF(M184="417","NHT",IF(M184="419","K.SPNN","M.Chung"))))))))</f>
        <v>NHT</v>
      </c>
      <c r="C184" s="13" t="s">
        <v>381</v>
      </c>
      <c r="D184" s="13" t="s">
        <v>355</v>
      </c>
      <c r="E184" s="16" t="s">
        <v>24</v>
      </c>
      <c r="F184" s="13" t="s">
        <v>530</v>
      </c>
      <c r="G184" s="16" t="s">
        <v>12</v>
      </c>
      <c r="H184" s="12" t="str">
        <f>IF(OR(G184="1C1",G184="2C1"),"7h30",IF(OR(G184="1C2",G184="2C3"),"13h30",IF(G184="2C2","9h30",IF(G184="2C4","15h30"))))</f>
        <v>7h30</v>
      </c>
      <c r="I184" s="13" t="s">
        <v>36</v>
      </c>
      <c r="J184" s="38"/>
      <c r="K184" s="39"/>
      <c r="L184" s="26"/>
      <c r="M184" s="15" t="str">
        <f t="shared" si="2"/>
        <v>417</v>
      </c>
    </row>
    <row r="185" spans="1:13" s="4" customFormat="1" ht="18" customHeight="1">
      <c r="A185" s="11">
        <v>176</v>
      </c>
      <c r="B185" s="57" t="str">
        <f>IF(M185="411","ANH",IF(M185="412","ACN",IF(M185="413","PHÁP",IF(M185="414","NGA",IF(M185="415","TRUNG",IF(M185="416","QTH",IF(M185="417","NHT",IF(M185="419","K.SPNN","M.Chung"))))))))</f>
        <v>NHT</v>
      </c>
      <c r="C185" s="13" t="s">
        <v>354</v>
      </c>
      <c r="D185" s="13" t="s">
        <v>355</v>
      </c>
      <c r="E185" s="16" t="s">
        <v>44</v>
      </c>
      <c r="F185" s="13" t="s">
        <v>530</v>
      </c>
      <c r="G185" s="16" t="s">
        <v>12</v>
      </c>
      <c r="H185" s="12" t="str">
        <f>IF(OR(G185="1C1",G185="2C1"),"7h30",IF(OR(G185="1C2",G185="2C3"),"13h30",IF(G185="2C2","9h30",IF(G185="2C4","15h30"))))</f>
        <v>7h30</v>
      </c>
      <c r="I185" s="13" t="s">
        <v>62</v>
      </c>
      <c r="J185" s="50"/>
      <c r="K185" s="51"/>
      <c r="L185" s="26"/>
      <c r="M185" s="15" t="str">
        <f t="shared" si="2"/>
        <v>417</v>
      </c>
    </row>
    <row r="186" spans="1:13" s="4" customFormat="1" ht="18" customHeight="1">
      <c r="A186" s="11">
        <v>177</v>
      </c>
      <c r="B186" s="57" t="str">
        <f>IF(M186="411","ANH",IF(M186="412","ACN",IF(M186="413","PHÁP",IF(M186="414","NGA",IF(M186="415","TRUNG",IF(M186="416","QTH",IF(M186="417","NHT",IF(M186="419","K.SPNN","M.Chung"))))))))</f>
        <v>QTH</v>
      </c>
      <c r="C186" s="13" t="s">
        <v>106</v>
      </c>
      <c r="D186" s="13" t="s">
        <v>107</v>
      </c>
      <c r="E186" s="16" t="s">
        <v>24</v>
      </c>
      <c r="F186" s="13" t="s">
        <v>530</v>
      </c>
      <c r="G186" s="16" t="s">
        <v>15</v>
      </c>
      <c r="H186" s="12" t="str">
        <f>IF(OR(G186="1C1",G186="2C1"),"7h30",IF(OR(G186="1C2",G186="2C3"),"13h30",IF(G186="2C2","9h30",IF(G186="2C4","15h30"))))</f>
        <v>7h30</v>
      </c>
      <c r="I186" s="13" t="s">
        <v>43</v>
      </c>
      <c r="J186" s="38" t="s">
        <v>543</v>
      </c>
      <c r="K186" s="39"/>
      <c r="L186" s="26"/>
      <c r="M186" s="15" t="str">
        <f t="shared" si="2"/>
        <v>416</v>
      </c>
    </row>
    <row r="187" spans="1:13" s="4" customFormat="1" ht="18" customHeight="1">
      <c r="A187" s="11">
        <v>178</v>
      </c>
      <c r="B187" s="57" t="str">
        <f>IF(M187="411","ANH",IF(M187="412","ACN",IF(M187="413","PHÁP",IF(M187="414","NGA",IF(M187="415","TRUNG",IF(M187="416","QTH",IF(M187="417","NHT",IF(M187="419","K.SPNN","M.Chung"))))))))</f>
        <v>QTH</v>
      </c>
      <c r="C187" s="13" t="s">
        <v>255</v>
      </c>
      <c r="D187" s="13" t="s">
        <v>107</v>
      </c>
      <c r="E187" s="16" t="s">
        <v>24</v>
      </c>
      <c r="F187" s="13" t="s">
        <v>530</v>
      </c>
      <c r="G187" s="16" t="s">
        <v>15</v>
      </c>
      <c r="H187" s="12" t="str">
        <f>IF(OR(G187="1C1",G187="2C1"),"7h30",IF(OR(G187="1C2",G187="2C3"),"13h30",IF(G187="2C2","9h30",IF(G187="2C4","15h30"))))</f>
        <v>7h30</v>
      </c>
      <c r="I187" s="13" t="s">
        <v>42</v>
      </c>
      <c r="J187" s="38" t="s">
        <v>543</v>
      </c>
      <c r="K187" s="39"/>
      <c r="L187" s="26"/>
      <c r="M187" s="15" t="str">
        <f t="shared" si="2"/>
        <v>416</v>
      </c>
    </row>
    <row r="188" spans="1:13" s="4" customFormat="1" ht="18" customHeight="1">
      <c r="A188" s="11">
        <v>179</v>
      </c>
      <c r="B188" s="57" t="str">
        <f>IF(M188="411","ANH",IF(M188="412","ACN",IF(M188="413","PHÁP",IF(M188="414","NGA",IF(M188="415","TRUNG",IF(M188="416","QTH",IF(M188="417","NHT",IF(M188="419","K.SPNN","M.Chung"))))))))</f>
        <v>QTH</v>
      </c>
      <c r="C188" s="13" t="s">
        <v>238</v>
      </c>
      <c r="D188" s="13" t="s">
        <v>107</v>
      </c>
      <c r="E188" s="16" t="s">
        <v>24</v>
      </c>
      <c r="F188" s="13" t="s">
        <v>530</v>
      </c>
      <c r="G188" s="16" t="s">
        <v>15</v>
      </c>
      <c r="H188" s="12" t="str">
        <f>IF(OR(G188="1C1",G188="2C1"),"7h30",IF(OR(G188="1C2",G188="2C3"),"13h30",IF(G188="2C2","9h30",IF(G188="2C4","15h30"))))</f>
        <v>7h30</v>
      </c>
      <c r="I188" s="13" t="s">
        <v>13</v>
      </c>
      <c r="J188" s="38" t="s">
        <v>543</v>
      </c>
      <c r="K188" s="39"/>
      <c r="L188" s="26"/>
      <c r="M188" s="15" t="str">
        <f t="shared" si="2"/>
        <v>416</v>
      </c>
    </row>
    <row r="189" spans="1:13" s="4" customFormat="1" ht="18" customHeight="1">
      <c r="A189" s="11">
        <v>180</v>
      </c>
      <c r="B189" s="57" t="str">
        <f>IF(M189="411","ANH",IF(M189="412","ACN",IF(M189="413","PHÁP",IF(M189="414","NGA",IF(M189="415","TRUNG",IF(M189="416","QTH",IF(M189="417","NHT",IF(M189="419","K.SPNN","M.Chung"))))))))</f>
        <v>QTH</v>
      </c>
      <c r="C189" s="13" t="s">
        <v>115</v>
      </c>
      <c r="D189" s="13" t="s">
        <v>107</v>
      </c>
      <c r="E189" s="16" t="s">
        <v>24</v>
      </c>
      <c r="F189" s="13" t="s">
        <v>530</v>
      </c>
      <c r="G189" s="16" t="s">
        <v>15</v>
      </c>
      <c r="H189" s="12" t="str">
        <f>IF(OR(G189="1C1",G189="2C1"),"7h30",IF(OR(G189="1C2",G189="2C3"),"13h30",IF(G189="2C2","9h30",IF(G189="2C4","15h30"))))</f>
        <v>7h30</v>
      </c>
      <c r="I189" s="13" t="s">
        <v>41</v>
      </c>
      <c r="J189" s="38" t="s">
        <v>543</v>
      </c>
      <c r="K189" s="39"/>
      <c r="L189" s="26"/>
      <c r="M189" s="15" t="str">
        <f t="shared" si="2"/>
        <v>416</v>
      </c>
    </row>
    <row r="190" spans="1:13" s="4" customFormat="1" ht="18" customHeight="1">
      <c r="A190" s="11">
        <v>181</v>
      </c>
      <c r="B190" s="57" t="str">
        <f>IF(M190="411","ANH",IF(M190="412","ACN",IF(M190="413","PHÁP",IF(M190="414","NGA",IF(M190="415","TRUNG",IF(M190="416","QTH",IF(M190="417","NHT",IF(M190="419","K.SPNN","M.Chung"))))))))</f>
        <v>QTH</v>
      </c>
      <c r="C190" s="13" t="s">
        <v>245</v>
      </c>
      <c r="D190" s="13" t="s">
        <v>107</v>
      </c>
      <c r="E190" s="16" t="s">
        <v>24</v>
      </c>
      <c r="F190" s="13" t="s">
        <v>530</v>
      </c>
      <c r="G190" s="16" t="s">
        <v>15</v>
      </c>
      <c r="H190" s="12" t="str">
        <f>IF(OR(G190="1C1",G190="2C1"),"7h30",IF(OR(G190="1C2",G190="2C3"),"13h30",IF(G190="2C2","9h30",IF(G190="2C4","15h30"))))</f>
        <v>7h30</v>
      </c>
      <c r="I190" s="13" t="s">
        <v>38</v>
      </c>
      <c r="J190" s="38" t="s">
        <v>543</v>
      </c>
      <c r="K190" s="39"/>
      <c r="L190" s="25"/>
      <c r="M190" s="15" t="str">
        <f t="shared" si="2"/>
        <v>416</v>
      </c>
    </row>
    <row r="191" spans="1:13" s="4" customFormat="1" ht="18" customHeight="1">
      <c r="A191" s="11">
        <v>182</v>
      </c>
      <c r="B191" s="57" t="str">
        <f>IF(M191="411","ANH",IF(M191="412","ACN",IF(M191="413","PHÁP",IF(M191="414","NGA",IF(M191="415","TRUNG",IF(M191="416","QTH",IF(M191="417","NHT",IF(M191="419","K.SPNN","M.Chung"))))))))</f>
        <v>QTH</v>
      </c>
      <c r="C191" s="13" t="s">
        <v>262</v>
      </c>
      <c r="D191" s="13" t="s">
        <v>263</v>
      </c>
      <c r="E191" s="16" t="s">
        <v>49</v>
      </c>
      <c r="F191" s="13" t="s">
        <v>530</v>
      </c>
      <c r="G191" s="16" t="s">
        <v>15</v>
      </c>
      <c r="H191" s="12" t="str">
        <f>IF(OR(G191="1C1",G191="2C1"),"7h30",IF(OR(G191="1C2",G191="2C3"),"13h30",IF(G191="2C2","9h30",IF(G191="2C4","15h30"))))</f>
        <v>7h30</v>
      </c>
      <c r="I191" s="13" t="s">
        <v>40</v>
      </c>
      <c r="J191" s="38" t="s">
        <v>543</v>
      </c>
      <c r="K191" s="39"/>
      <c r="L191" s="26"/>
      <c r="M191" s="15" t="str">
        <f t="shared" si="2"/>
        <v>416</v>
      </c>
    </row>
    <row r="192" spans="1:13" s="4" customFormat="1" ht="18" customHeight="1">
      <c r="A192" s="11">
        <v>183</v>
      </c>
      <c r="B192" s="58" t="s">
        <v>464</v>
      </c>
      <c r="C192" s="13" t="s">
        <v>106</v>
      </c>
      <c r="D192" s="13" t="s">
        <v>462</v>
      </c>
      <c r="E192" s="18" t="s">
        <v>24</v>
      </c>
      <c r="F192" s="13" t="s">
        <v>530</v>
      </c>
      <c r="G192" s="18" t="s">
        <v>16</v>
      </c>
      <c r="H192" s="19" t="str">
        <f>IF(OR(G192="1C1",G192="2C1"),"7h30",IF(OR(G192="1C2",G192="2C3"),"13h30",IF(G192="2C2","9h30",IF(G192="2C4","15h30"))))</f>
        <v>9h30</v>
      </c>
      <c r="I192" s="17" t="s">
        <v>43</v>
      </c>
      <c r="J192" s="38" t="s">
        <v>543</v>
      </c>
      <c r="K192" s="39"/>
      <c r="L192" s="26"/>
      <c r="M192" s="15" t="str">
        <f t="shared" si="2"/>
        <v>416</v>
      </c>
    </row>
    <row r="193" spans="1:13" s="4" customFormat="1" ht="18" customHeight="1">
      <c r="A193" s="11">
        <v>184</v>
      </c>
      <c r="B193" s="58" t="s">
        <v>464</v>
      </c>
      <c r="C193" s="13" t="s">
        <v>255</v>
      </c>
      <c r="D193" s="13" t="s">
        <v>462</v>
      </c>
      <c r="E193" s="18" t="s">
        <v>24</v>
      </c>
      <c r="F193" s="13" t="s">
        <v>530</v>
      </c>
      <c r="G193" s="18" t="s">
        <v>16</v>
      </c>
      <c r="H193" s="19" t="str">
        <f>IF(OR(G193="1C1",G193="2C1"),"7h30",IF(OR(G193="1C2",G193="2C3"),"13h30",IF(G193="2C2","9h30",IF(G193="2C4","15h30"))))</f>
        <v>9h30</v>
      </c>
      <c r="I193" s="17" t="s">
        <v>42</v>
      </c>
      <c r="J193" s="38" t="s">
        <v>543</v>
      </c>
      <c r="K193" s="39"/>
      <c r="L193" s="26"/>
      <c r="M193" s="15" t="str">
        <f t="shared" si="2"/>
        <v>416</v>
      </c>
    </row>
    <row r="194" spans="1:13" s="4" customFormat="1" ht="18" customHeight="1">
      <c r="A194" s="11">
        <v>185</v>
      </c>
      <c r="B194" s="58" t="s">
        <v>464</v>
      </c>
      <c r="C194" s="13" t="s">
        <v>238</v>
      </c>
      <c r="D194" s="13" t="s">
        <v>462</v>
      </c>
      <c r="E194" s="18" t="s">
        <v>24</v>
      </c>
      <c r="F194" s="13" t="s">
        <v>530</v>
      </c>
      <c r="G194" s="18" t="s">
        <v>16</v>
      </c>
      <c r="H194" s="19" t="str">
        <f>IF(OR(G194="1C1",G194="2C1"),"7h30",IF(OR(G194="1C2",G194="2C3"),"13h30",IF(G194="2C2","9h30",IF(G194="2C4","15h30"))))</f>
        <v>9h30</v>
      </c>
      <c r="I194" s="17" t="s">
        <v>13</v>
      </c>
      <c r="J194" s="38" t="s">
        <v>543</v>
      </c>
      <c r="K194" s="39"/>
      <c r="L194" s="26"/>
      <c r="M194" s="15" t="str">
        <f t="shared" si="2"/>
        <v>416</v>
      </c>
    </row>
    <row r="195" spans="1:13" s="4" customFormat="1" ht="18" customHeight="1">
      <c r="A195" s="11">
        <v>186</v>
      </c>
      <c r="B195" s="58" t="s">
        <v>464</v>
      </c>
      <c r="C195" s="13" t="s">
        <v>115</v>
      </c>
      <c r="D195" s="13" t="s">
        <v>462</v>
      </c>
      <c r="E195" s="18" t="s">
        <v>24</v>
      </c>
      <c r="F195" s="13" t="s">
        <v>530</v>
      </c>
      <c r="G195" s="18" t="s">
        <v>16</v>
      </c>
      <c r="H195" s="19" t="str">
        <f>IF(OR(G195="1C1",G195="2C1"),"7h30",IF(OR(G195="1C2",G195="2C3"),"13h30",IF(G195="2C2","9h30",IF(G195="2C4","15h30"))))</f>
        <v>9h30</v>
      </c>
      <c r="I195" s="17" t="s">
        <v>41</v>
      </c>
      <c r="J195" s="38" t="s">
        <v>543</v>
      </c>
      <c r="K195" s="39"/>
      <c r="L195" s="26"/>
      <c r="M195" s="15" t="str">
        <f t="shared" si="2"/>
        <v>416</v>
      </c>
    </row>
    <row r="196" spans="1:13" s="4" customFormat="1" ht="18" customHeight="1">
      <c r="A196" s="11">
        <v>187</v>
      </c>
      <c r="B196" s="58" t="s">
        <v>464</v>
      </c>
      <c r="C196" s="13" t="s">
        <v>245</v>
      </c>
      <c r="D196" s="13" t="s">
        <v>462</v>
      </c>
      <c r="E196" s="18" t="s">
        <v>24</v>
      </c>
      <c r="F196" s="13" t="s">
        <v>530</v>
      </c>
      <c r="G196" s="18" t="s">
        <v>16</v>
      </c>
      <c r="H196" s="19" t="str">
        <f>IF(OR(G196="1C1",G196="2C1"),"7h30",IF(OR(G196="1C2",G196="2C3"),"13h30",IF(G196="2C2","9h30",IF(G196="2C4","15h30"))))</f>
        <v>9h30</v>
      </c>
      <c r="I196" s="17" t="s">
        <v>38</v>
      </c>
      <c r="J196" s="38" t="s">
        <v>543</v>
      </c>
      <c r="K196" s="39"/>
      <c r="L196" s="26"/>
      <c r="M196" s="15" t="str">
        <f t="shared" si="2"/>
        <v>416</v>
      </c>
    </row>
    <row r="197" spans="1:13" s="4" customFormat="1" ht="18" customHeight="1">
      <c r="A197" s="11">
        <v>188</v>
      </c>
      <c r="B197" s="58" t="s">
        <v>464</v>
      </c>
      <c r="C197" s="13" t="s">
        <v>262</v>
      </c>
      <c r="D197" s="13" t="s">
        <v>463</v>
      </c>
      <c r="E197" s="18" t="s">
        <v>49</v>
      </c>
      <c r="F197" s="13" t="s">
        <v>530</v>
      </c>
      <c r="G197" s="18" t="s">
        <v>16</v>
      </c>
      <c r="H197" s="19" t="str">
        <f>IF(OR(G197="1C1",G197="2C1"),"7h30",IF(OR(G197="1C2",G197="2C3"),"13h30",IF(G197="2C2","9h30",IF(G197="2C4","15h30"))))</f>
        <v>9h30</v>
      </c>
      <c r="I197" s="17" t="s">
        <v>40</v>
      </c>
      <c r="J197" s="38" t="s">
        <v>543</v>
      </c>
      <c r="K197" s="39"/>
      <c r="L197" s="26"/>
      <c r="M197" s="15" t="str">
        <f t="shared" si="2"/>
        <v>416</v>
      </c>
    </row>
    <row r="198" spans="1:13" s="4" customFormat="1" ht="18" customHeight="1">
      <c r="A198" s="11">
        <v>189</v>
      </c>
      <c r="B198" s="57" t="str">
        <f>IF(M198="411","ANH",IF(M198="412","ACN",IF(M198="413","PHÁP",IF(M198="414","NGA",IF(M198="415","TRUNG",IF(M198="416","QTH",IF(M198="417","NHT",IF(M198="419","K.SPNN","M.Chung"))))))))</f>
        <v>QTH</v>
      </c>
      <c r="C198" s="13" t="s">
        <v>470</v>
      </c>
      <c r="D198" s="13" t="s">
        <v>353</v>
      </c>
      <c r="E198" s="16" t="s">
        <v>83</v>
      </c>
      <c r="F198" s="13" t="s">
        <v>530</v>
      </c>
      <c r="G198" s="16" t="s">
        <v>47</v>
      </c>
      <c r="H198" s="12" t="str">
        <f>IF(OR(G198="1C1",G198="2C1"),"7h30",IF(OR(G198="1C2",G198="2C3"),"13h30",IF(G198="2C2","9h30",IF(G198="2C4","15h30"))))</f>
        <v>13h30</v>
      </c>
      <c r="I198" s="13" t="s">
        <v>542</v>
      </c>
      <c r="J198" s="42" t="s">
        <v>81</v>
      </c>
      <c r="K198" s="43" t="s">
        <v>549</v>
      </c>
      <c r="L198" s="25"/>
      <c r="M198" s="15" t="str">
        <f t="shared" si="2"/>
        <v>416</v>
      </c>
    </row>
    <row r="199" spans="1:13" s="4" customFormat="1" ht="18" customHeight="1">
      <c r="A199" s="11">
        <v>190</v>
      </c>
      <c r="B199" s="57" t="str">
        <f>IF(M199="411","ANH",IF(M199="412","ACN",IF(M199="413","PHÁP",IF(M199="414","NGA",IF(M199="415","TRUNG",IF(M199="416","QTH",IF(M199="417","NHT",IF(M199="419","K.SPNN","M.Chung"))))))))</f>
        <v>NHT</v>
      </c>
      <c r="C199" s="13" t="s">
        <v>160</v>
      </c>
      <c r="D199" s="13" t="s">
        <v>161</v>
      </c>
      <c r="E199" s="16" t="s">
        <v>14</v>
      </c>
      <c r="F199" s="13" t="s">
        <v>530</v>
      </c>
      <c r="G199" s="16" t="s">
        <v>47</v>
      </c>
      <c r="H199" s="12" t="str">
        <f>IF(OR(G199="1C1",G199="2C1"),"7h30",IF(OR(G199="1C2",G199="2C3"),"13h30",IF(G199="2C2","9h30",IF(G199="2C4","15h30"))))</f>
        <v>13h30</v>
      </c>
      <c r="I199" s="13" t="s">
        <v>36</v>
      </c>
      <c r="J199" s="40"/>
      <c r="K199" s="41"/>
      <c r="L199" s="26"/>
      <c r="M199" s="15" t="str">
        <f t="shared" si="2"/>
        <v>417</v>
      </c>
    </row>
    <row r="200" spans="1:13" s="4" customFormat="1" ht="18" customHeight="1">
      <c r="A200" s="11">
        <v>191</v>
      </c>
      <c r="B200" s="57" t="str">
        <f>IF(M200="411","ANH",IF(M200="412","ACN",IF(M200="413","PHÁP",IF(M200="414","NGA",IF(M200="415","TRUNG",IF(M200="416","QTH",IF(M200="417","NHT",IF(M200="419","K.SPNN","M.Chung"))))))))</f>
        <v>NHT</v>
      </c>
      <c r="C200" s="13" t="s">
        <v>182</v>
      </c>
      <c r="D200" s="13" t="s">
        <v>161</v>
      </c>
      <c r="E200" s="16" t="s">
        <v>14</v>
      </c>
      <c r="F200" s="13" t="s">
        <v>530</v>
      </c>
      <c r="G200" s="16" t="s">
        <v>47</v>
      </c>
      <c r="H200" s="12" t="str">
        <f>IF(OR(G200="1C1",G200="2C1"),"7h30",IF(OR(G200="1C2",G200="2C3"),"13h30",IF(G200="2C2","9h30",IF(G200="2C4","15h30"))))</f>
        <v>13h30</v>
      </c>
      <c r="I200" s="13" t="s">
        <v>19</v>
      </c>
      <c r="J200" s="38"/>
      <c r="K200" s="39"/>
      <c r="L200" s="26"/>
      <c r="M200" s="15" t="str">
        <f t="shared" si="2"/>
        <v>417</v>
      </c>
    </row>
    <row r="201" spans="1:13" s="4" customFormat="1" ht="18" customHeight="1">
      <c r="A201" s="11">
        <v>192</v>
      </c>
      <c r="B201" s="57" t="str">
        <f>IF(M201="411","ANH",IF(M201="412","ACN",IF(M201="413","PHÁP",IF(M201="414","NGA",IF(M201="415","TRUNG",IF(M201="416","QTH",IF(M201="417","NHT",IF(M201="419","K.SPNN","M.Chung"))))))))</f>
        <v>NHT</v>
      </c>
      <c r="C201" s="13" t="s">
        <v>504</v>
      </c>
      <c r="D201" s="13" t="s">
        <v>161</v>
      </c>
      <c r="E201" s="16" t="s">
        <v>61</v>
      </c>
      <c r="F201" s="13" t="s">
        <v>530</v>
      </c>
      <c r="G201" s="16" t="s">
        <v>47</v>
      </c>
      <c r="H201" s="12" t="str">
        <f>IF(OR(G201="1C1",G201="2C1"),"7h30",IF(OR(G201="1C2",G201="2C3"),"13h30",IF(G201="2C2","9h30",IF(G201="2C4","15h30"))))</f>
        <v>13h30</v>
      </c>
      <c r="I201" s="13" t="s">
        <v>62</v>
      </c>
      <c r="J201" s="42"/>
      <c r="K201" s="43"/>
      <c r="L201" s="25"/>
      <c r="M201" s="15" t="str">
        <f t="shared" si="2"/>
        <v>417</v>
      </c>
    </row>
    <row r="202" spans="1:13" s="4" customFormat="1" ht="18" customHeight="1">
      <c r="A202" s="11">
        <v>193</v>
      </c>
      <c r="B202" s="57" t="str">
        <f>IF(M202="411","ANH",IF(M202="412","ACN",IF(M202="413","PHÁP",IF(M202="414","NGA",IF(M202="415","TRUNG",IF(M202="416","QTH",IF(M202="417","NHT",IF(M202="419","K.SPNN","M.Chung"))))))))</f>
        <v>QTH</v>
      </c>
      <c r="C202" s="13" t="s">
        <v>468</v>
      </c>
      <c r="D202" s="13" t="s">
        <v>529</v>
      </c>
      <c r="E202" s="16" t="s">
        <v>83</v>
      </c>
      <c r="F202" s="13" t="s">
        <v>530</v>
      </c>
      <c r="G202" s="16" t="s">
        <v>46</v>
      </c>
      <c r="H202" s="12" t="str">
        <f>IF(OR(G202="1C1",G202="2C1"),"7h30",IF(OR(G202="1C2",G202="2C3"),"13h30",IF(G202="2C2","9h30",IF(G202="2C4","15h30"))))</f>
        <v>15h30</v>
      </c>
      <c r="I202" s="13" t="s">
        <v>542</v>
      </c>
      <c r="J202" s="42" t="s">
        <v>81</v>
      </c>
      <c r="K202" s="43" t="s">
        <v>549</v>
      </c>
      <c r="L202" s="27"/>
      <c r="M202" s="15" t="str">
        <f t="shared" si="2"/>
        <v>416</v>
      </c>
    </row>
    <row r="203" spans="1:13" s="4" customFormat="1" ht="18" customHeight="1">
      <c r="A203" s="11">
        <v>194</v>
      </c>
      <c r="B203" s="57" t="str">
        <f>IF(M203="411","ANH",IF(M203="412","ACN",IF(M203="413","PHÁP",IF(M203="414","NGA",IF(M203="415","TRUNG",IF(M203="416","QTH",IF(M203="417","NHT",IF(M203="419","K.SPNN","M.Chung"))))))))</f>
        <v>NHT</v>
      </c>
      <c r="C203" s="13" t="s">
        <v>489</v>
      </c>
      <c r="D203" s="13" t="s">
        <v>449</v>
      </c>
      <c r="E203" s="16" t="s">
        <v>32</v>
      </c>
      <c r="F203" s="13" t="s">
        <v>88</v>
      </c>
      <c r="G203" s="16" t="s">
        <v>35</v>
      </c>
      <c r="H203" s="12" t="str">
        <f>IF(OR(G203="1C1",G203="2C1"),"7h30",IF(OR(G203="1C2",G203="2C3"),"13h30",IF(G203="2C2","9h30",IF(G203="2C4","15h30"))))</f>
        <v>13h30</v>
      </c>
      <c r="I203" s="13" t="s">
        <v>19</v>
      </c>
      <c r="J203" s="38"/>
      <c r="K203" s="39"/>
      <c r="L203" s="26"/>
      <c r="M203" s="15" t="str">
        <f t="shared" si="2"/>
        <v>417</v>
      </c>
    </row>
    <row r="204" spans="1:13" s="4" customFormat="1" ht="18" customHeight="1">
      <c r="A204" s="11">
        <v>195</v>
      </c>
      <c r="B204" s="57" t="str">
        <f>IF(M204="411","ANH",IF(M204="412","ACN",IF(M204="413","PHÁP",IF(M204="414","NGA",IF(M204="415","TRUNG",IF(M204="416","QTH",IF(M204="417","NHT",IF(M204="419","K.SPNN","M.Chung"))))))))</f>
        <v>ACN</v>
      </c>
      <c r="C204" s="13" t="s">
        <v>100</v>
      </c>
      <c r="D204" s="13" t="s">
        <v>101</v>
      </c>
      <c r="E204" s="16" t="s">
        <v>39</v>
      </c>
      <c r="F204" s="13" t="s">
        <v>88</v>
      </c>
      <c r="G204" s="16" t="s">
        <v>15</v>
      </c>
      <c r="H204" s="12" t="str">
        <f>IF(OR(G204="1C1",G204="2C1"),"7h30",IF(OR(G204="1C2",G204="2C3"),"13h30",IF(G204="2C2","9h30",IF(G204="2C4","15h30"))))</f>
        <v>7h30</v>
      </c>
      <c r="I204" s="13" t="s">
        <v>43</v>
      </c>
      <c r="J204" s="40"/>
      <c r="K204" s="41"/>
      <c r="L204" s="25"/>
      <c r="M204" s="15" t="str">
        <f t="shared" si="2"/>
        <v>412</v>
      </c>
    </row>
    <row r="205" spans="1:13" s="4" customFormat="1" ht="18" customHeight="1">
      <c r="A205" s="11">
        <v>196</v>
      </c>
      <c r="B205" s="57" t="str">
        <f>IF(M205="411","ANH",IF(M205="412","ACN",IF(M205="413","PHÁP",IF(M205="414","NGA",IF(M205="415","TRUNG",IF(M205="416","QTH",IF(M205="417","NHT",IF(M205="419","K.SPNN","M.Chung"))))))))</f>
        <v>ACN</v>
      </c>
      <c r="C205" s="13" t="s">
        <v>112</v>
      </c>
      <c r="D205" s="13" t="s">
        <v>101</v>
      </c>
      <c r="E205" s="16" t="s">
        <v>39</v>
      </c>
      <c r="F205" s="13" t="s">
        <v>88</v>
      </c>
      <c r="G205" s="16" t="s">
        <v>15</v>
      </c>
      <c r="H205" s="12" t="str">
        <f>IF(OR(G205="1C1",G205="2C1"),"7h30",IF(OR(G205="1C2",G205="2C3"),"13h30",IF(G205="2C2","9h30",IF(G205="2C4","15h30"))))</f>
        <v>7h30</v>
      </c>
      <c r="I205" s="13" t="s">
        <v>42</v>
      </c>
      <c r="J205" s="38"/>
      <c r="K205" s="39"/>
      <c r="L205" s="26"/>
      <c r="M205" s="15" t="str">
        <f t="shared" si="2"/>
        <v>412</v>
      </c>
    </row>
    <row r="206" spans="1:13" s="4" customFormat="1" ht="18" customHeight="1">
      <c r="A206" s="11">
        <v>197</v>
      </c>
      <c r="B206" s="57" t="str">
        <f>IF(M206="411","ANH",IF(M206="412","ACN",IF(M206="413","PHÁP",IF(M206="414","NGA",IF(M206="415","TRUNG",IF(M206="416","QTH",IF(M206="417","NHT",IF(M206="419","K.SPNN","M.Chung"))))))))</f>
        <v>ACN</v>
      </c>
      <c r="C206" s="13" t="s">
        <v>233</v>
      </c>
      <c r="D206" s="13" t="s">
        <v>101</v>
      </c>
      <c r="E206" s="16" t="s">
        <v>39</v>
      </c>
      <c r="F206" s="13" t="s">
        <v>88</v>
      </c>
      <c r="G206" s="16" t="s">
        <v>15</v>
      </c>
      <c r="H206" s="12" t="str">
        <f>IF(OR(G206="1C1",G206="2C1"),"7h30",IF(OR(G206="1C2",G206="2C3"),"13h30",IF(G206="2C2","9h30",IF(G206="2C4","15h30"))))</f>
        <v>7h30</v>
      </c>
      <c r="I206" s="13" t="s">
        <v>13</v>
      </c>
      <c r="J206" s="40"/>
      <c r="K206" s="41"/>
      <c r="L206" s="26"/>
      <c r="M206" s="15" t="str">
        <f t="shared" si="2"/>
        <v>412</v>
      </c>
    </row>
    <row r="207" spans="1:13" s="4" customFormat="1" ht="18" customHeight="1">
      <c r="A207" s="11">
        <v>198</v>
      </c>
      <c r="B207" s="57" t="str">
        <f>IF(M207="411","ANH",IF(M207="412","ACN",IF(M207="413","PHÁP",IF(M207="414","NGA",IF(M207="415","TRUNG",IF(M207="416","QTH",IF(M207="417","NHT",IF(M207="419","K.SPNN","M.Chung"))))))))</f>
        <v>ACN</v>
      </c>
      <c r="C207" s="13" t="s">
        <v>243</v>
      </c>
      <c r="D207" s="13" t="s">
        <v>101</v>
      </c>
      <c r="E207" s="16" t="s">
        <v>39</v>
      </c>
      <c r="F207" s="13" t="s">
        <v>88</v>
      </c>
      <c r="G207" s="16" t="s">
        <v>15</v>
      </c>
      <c r="H207" s="12" t="str">
        <f>IF(OR(G207="1C1",G207="2C1"),"7h30",IF(OR(G207="1C2",G207="2C3"),"13h30",IF(G207="2C2","9h30",IF(G207="2C4","15h30"))))</f>
        <v>7h30</v>
      </c>
      <c r="I207" s="13" t="s">
        <v>41</v>
      </c>
      <c r="J207" s="38"/>
      <c r="K207" s="39"/>
      <c r="L207" s="26"/>
      <c r="M207" s="15" t="str">
        <f t="shared" si="2"/>
        <v>412</v>
      </c>
    </row>
    <row r="208" spans="1:13" s="4" customFormat="1" ht="18" customHeight="1">
      <c r="A208" s="11">
        <v>199</v>
      </c>
      <c r="B208" s="57" t="str">
        <f>IF(M208="411","ANH",IF(M208="412","ACN",IF(M208="413","PHÁP",IF(M208="414","NGA",IF(M208="415","TRUNG",IF(M208="416","QTH",IF(M208="417","NHT",IF(M208="419","K.SPNN","M.Chung"))))))))</f>
        <v>ACN</v>
      </c>
      <c r="C208" s="13" t="s">
        <v>252</v>
      </c>
      <c r="D208" s="13" t="s">
        <v>101</v>
      </c>
      <c r="E208" s="16" t="s">
        <v>39</v>
      </c>
      <c r="F208" s="13" t="s">
        <v>88</v>
      </c>
      <c r="G208" s="16" t="s">
        <v>15</v>
      </c>
      <c r="H208" s="12" t="str">
        <f>IF(OR(G208="1C1",G208="2C1"),"7h30",IF(OR(G208="1C2",G208="2C3"),"13h30",IF(G208="2C2","9h30",IF(G208="2C4","15h30"))))</f>
        <v>7h30</v>
      </c>
      <c r="I208" s="13" t="s">
        <v>38</v>
      </c>
      <c r="J208" s="38"/>
      <c r="K208" s="39"/>
      <c r="L208" s="26"/>
      <c r="M208" s="15" t="str">
        <f t="shared" si="2"/>
        <v>412</v>
      </c>
    </row>
    <row r="209" spans="1:13" s="4" customFormat="1" ht="18" customHeight="1">
      <c r="A209" s="11">
        <v>200</v>
      </c>
      <c r="B209" s="57" t="str">
        <f>IF(M209="411","ANH",IF(M209="412","ACN",IF(M209="413","PHÁP",IF(M209="414","NGA",IF(M209="415","TRUNG",IF(M209="416","QTH",IF(M209="417","NHT",IF(M209="419","K.SPNN","M.Chung"))))))))</f>
        <v>ACN</v>
      </c>
      <c r="C209" s="13" t="s">
        <v>260</v>
      </c>
      <c r="D209" s="13" t="s">
        <v>101</v>
      </c>
      <c r="E209" s="16" t="s">
        <v>39</v>
      </c>
      <c r="F209" s="13" t="s">
        <v>88</v>
      </c>
      <c r="G209" s="16" t="s">
        <v>15</v>
      </c>
      <c r="H209" s="12" t="str">
        <f>IF(OR(G209="1C1",G209="2C1"),"7h30",IF(OR(G209="1C2",G209="2C3"),"13h30",IF(G209="2C2","9h30",IF(G209="2C4","15h30"))))</f>
        <v>7h30</v>
      </c>
      <c r="I209" s="13" t="s">
        <v>40</v>
      </c>
      <c r="J209" s="38"/>
      <c r="K209" s="39"/>
      <c r="L209" s="26"/>
      <c r="M209" s="15" t="str">
        <f t="shared" si="2"/>
        <v>412</v>
      </c>
    </row>
    <row r="210" spans="1:13" s="4" customFormat="1" ht="18" customHeight="1">
      <c r="A210" s="11">
        <v>201</v>
      </c>
      <c r="B210" s="57" t="str">
        <f>IF(M210="411","ANH",IF(M210="412","ACN",IF(M210="413","PHÁP",IF(M210="414","NGA",IF(M210="415","TRUNG",IF(M210="416","QTH",IF(M210="417","NHT",IF(M210="419","K.SPNN","M.Chung"))))))))</f>
        <v>ACN</v>
      </c>
      <c r="C210" s="13" t="s">
        <v>340</v>
      </c>
      <c r="D210" s="13" t="s">
        <v>101</v>
      </c>
      <c r="E210" s="16" t="s">
        <v>39</v>
      </c>
      <c r="F210" s="13" t="s">
        <v>88</v>
      </c>
      <c r="G210" s="16" t="s">
        <v>15</v>
      </c>
      <c r="H210" s="12" t="str">
        <f>IF(OR(G210="1C1",G210="2C1"),"7h30",IF(OR(G210="1C2",G210="2C3"),"13h30",IF(G210="2C2","9h30",IF(G210="2C4","15h30"))))</f>
        <v>7h30</v>
      </c>
      <c r="I210" s="13" t="s">
        <v>18</v>
      </c>
      <c r="J210" s="40"/>
      <c r="K210" s="41"/>
      <c r="L210" s="27"/>
      <c r="M210" s="15" t="str">
        <f t="shared" si="2"/>
        <v>412</v>
      </c>
    </row>
    <row r="211" spans="1:13" s="4" customFormat="1" ht="18" customHeight="1">
      <c r="A211" s="11">
        <v>202</v>
      </c>
      <c r="B211" s="57" t="str">
        <f>IF(M211="411","ANH",IF(M211="412","ACN",IF(M211="413","PHÁP",IF(M211="414","NGA",IF(M211="415","TRUNG",IF(M211="416","QTH",IF(M211="417","NHT",IF(M211="419","K.SPNN","M.Chung"))))))))</f>
        <v>ACN</v>
      </c>
      <c r="C211" s="13" t="s">
        <v>415</v>
      </c>
      <c r="D211" s="13" t="s">
        <v>101</v>
      </c>
      <c r="E211" s="16" t="s">
        <v>39</v>
      </c>
      <c r="F211" s="13" t="s">
        <v>88</v>
      </c>
      <c r="G211" s="16" t="s">
        <v>15</v>
      </c>
      <c r="H211" s="12" t="str">
        <f>IF(OR(G211="1C1",G211="2C1"),"7h30",IF(OR(G211="1C2",G211="2C3"),"13h30",IF(G211="2C2","9h30",IF(G211="2C4","15h30"))))</f>
        <v>7h30</v>
      </c>
      <c r="I211" s="13" t="s">
        <v>27</v>
      </c>
      <c r="J211" s="38"/>
      <c r="K211" s="39"/>
      <c r="L211" s="26"/>
      <c r="M211" s="15" t="str">
        <f t="shared" si="2"/>
        <v>412</v>
      </c>
    </row>
    <row r="212" spans="1:13" s="4" customFormat="1" ht="18" customHeight="1">
      <c r="A212" s="11">
        <v>203</v>
      </c>
      <c r="B212" s="57" t="str">
        <f>IF(M212="411","ANH",IF(M212="412","ACN",IF(M212="413","PHÁP",IF(M212="414","NGA",IF(M212="415","TRUNG",IF(M212="416","QTH",IF(M212="417","NHT",IF(M212="419","K.SPNN","M.Chung"))))))))</f>
        <v>ACN</v>
      </c>
      <c r="C212" s="13" t="s">
        <v>422</v>
      </c>
      <c r="D212" s="13" t="s">
        <v>101</v>
      </c>
      <c r="E212" s="16" t="s">
        <v>39</v>
      </c>
      <c r="F212" s="13" t="s">
        <v>88</v>
      </c>
      <c r="G212" s="16" t="s">
        <v>15</v>
      </c>
      <c r="H212" s="12" t="str">
        <f>IF(OR(G212="1C1",G212="2C1"),"7h30",IF(OR(G212="1C2",G212="2C3"),"13h30",IF(G212="2C2","9h30",IF(G212="2C4","15h30"))))</f>
        <v>7h30</v>
      </c>
      <c r="I212" s="13" t="s">
        <v>26</v>
      </c>
      <c r="J212" s="38"/>
      <c r="K212" s="39"/>
      <c r="L212" s="26"/>
      <c r="M212" s="15" t="str">
        <f t="shared" si="2"/>
        <v>412</v>
      </c>
    </row>
    <row r="213" spans="1:13" s="4" customFormat="1" ht="18" customHeight="1">
      <c r="A213" s="11">
        <v>204</v>
      </c>
      <c r="B213" s="57" t="str">
        <f>IF(M213="411","ANH",IF(M213="412","ACN",IF(M213="413","PHÁP",IF(M213="414","NGA",IF(M213="415","TRUNG",IF(M213="416","QTH",IF(M213="417","NHT",IF(M213="419","K.SPNN","M.Chung"))))))))</f>
        <v>ACN</v>
      </c>
      <c r="C213" s="13" t="s">
        <v>433</v>
      </c>
      <c r="D213" s="13" t="s">
        <v>434</v>
      </c>
      <c r="E213" s="16" t="s">
        <v>435</v>
      </c>
      <c r="F213" s="13" t="s">
        <v>88</v>
      </c>
      <c r="G213" s="16" t="s">
        <v>15</v>
      </c>
      <c r="H213" s="12" t="str">
        <f>IF(OR(G213="1C1",G213="2C1"),"7h30",IF(OR(G213="1C2",G213="2C3"),"13h30",IF(G213="2C2","9h30",IF(G213="2C4","15h30"))))</f>
        <v>7h30</v>
      </c>
      <c r="I213" s="13" t="s">
        <v>33</v>
      </c>
      <c r="J213" s="38"/>
      <c r="K213" s="39"/>
      <c r="L213" s="26"/>
      <c r="M213" s="15" t="str">
        <f t="shared" ref="M213:M276" si="3">LEFT(C213,3)</f>
        <v>412</v>
      </c>
    </row>
    <row r="214" spans="1:13" s="4" customFormat="1" ht="18" customHeight="1">
      <c r="A214" s="11">
        <v>205</v>
      </c>
      <c r="B214" s="57" t="str">
        <f>IF(M214="411","ANH",IF(M214="412","ACN",IF(M214="413","PHÁP",IF(M214="414","NGA",IF(M214="415","TRUNG",IF(M214="416","QTH",IF(M214="417","NHT",IF(M214="419","K.SPNN","M.Chung"))))))))</f>
        <v>NHT</v>
      </c>
      <c r="C214" s="13" t="s">
        <v>321</v>
      </c>
      <c r="D214" s="13" t="s">
        <v>322</v>
      </c>
      <c r="E214" s="16" t="s">
        <v>50</v>
      </c>
      <c r="F214" s="13" t="s">
        <v>88</v>
      </c>
      <c r="G214" s="16" t="s">
        <v>15</v>
      </c>
      <c r="H214" s="12" t="str">
        <f>IF(OR(G214="1C1",G214="2C1"),"7h30",IF(OR(G214="1C2",G214="2C3"),"13h30",IF(G214="2C2","9h30",IF(G214="2C4","15h30"))))</f>
        <v>7h30</v>
      </c>
      <c r="I214" s="13" t="s">
        <v>60</v>
      </c>
      <c r="J214" s="38"/>
      <c r="K214" s="39"/>
      <c r="L214" s="26"/>
      <c r="M214" s="15" t="str">
        <f t="shared" si="3"/>
        <v>417</v>
      </c>
    </row>
    <row r="215" spans="1:13" s="4" customFormat="1" ht="18" customHeight="1">
      <c r="A215" s="11">
        <v>206</v>
      </c>
      <c r="B215" s="57" t="str">
        <f>IF(M215="411","ANH",IF(M215="412","ACN",IF(M215="413","PHÁP",IF(M215="414","NGA",IF(M215="415","TRUNG",IF(M215="416","QTH",IF(M215="417","NHT",IF(M215="419","K.SPNN","M.Chung"))))))))</f>
        <v>NHT</v>
      </c>
      <c r="C215" s="13" t="s">
        <v>330</v>
      </c>
      <c r="D215" s="13" t="s">
        <v>322</v>
      </c>
      <c r="E215" s="16" t="s">
        <v>45</v>
      </c>
      <c r="F215" s="13" t="s">
        <v>88</v>
      </c>
      <c r="G215" s="16" t="s">
        <v>15</v>
      </c>
      <c r="H215" s="12" t="str">
        <f>IF(OR(G215="1C1",G215="2C1"),"7h30",IF(OR(G215="1C2",G215="2C3"),"13h30",IF(G215="2C2","9h30",IF(G215="2C4","15h30"))))</f>
        <v>7h30</v>
      </c>
      <c r="I215" s="13" t="s">
        <v>69</v>
      </c>
      <c r="J215" s="38"/>
      <c r="K215" s="39"/>
      <c r="L215" s="27"/>
      <c r="M215" s="15" t="str">
        <f t="shared" si="3"/>
        <v>417</v>
      </c>
    </row>
    <row r="216" spans="1:13" s="4" customFormat="1" ht="18" customHeight="1">
      <c r="A216" s="11">
        <v>207</v>
      </c>
      <c r="B216" s="57" t="str">
        <f>IF(M216="411","ANH",IF(M216="412","ACN",IF(M216="413","PHÁP",IF(M216="414","NGA",IF(M216="415","TRUNG",IF(M216="416","QTH",IF(M216="417","NHT",IF(M216="419","K.SPNN","M.Chung"))))))))</f>
        <v>NHT</v>
      </c>
      <c r="C216" s="13" t="s">
        <v>338</v>
      </c>
      <c r="D216" s="13" t="s">
        <v>322</v>
      </c>
      <c r="E216" s="16" t="s">
        <v>45</v>
      </c>
      <c r="F216" s="13" t="s">
        <v>88</v>
      </c>
      <c r="G216" s="16" t="s">
        <v>15</v>
      </c>
      <c r="H216" s="12" t="str">
        <f>IF(OR(G216="1C1",G216="2C1"),"7h30",IF(OR(G216="1C2",G216="2C3"),"13h30",IF(G216="2C2","9h30",IF(G216="2C4","15h30"))))</f>
        <v>7h30</v>
      </c>
      <c r="I216" s="13" t="s">
        <v>71</v>
      </c>
      <c r="J216" s="42"/>
      <c r="K216" s="43"/>
      <c r="L216" s="26"/>
      <c r="M216" s="15" t="str">
        <f t="shared" si="3"/>
        <v>417</v>
      </c>
    </row>
    <row r="217" spans="1:13" s="4" customFormat="1" ht="18" customHeight="1">
      <c r="A217" s="11">
        <v>208</v>
      </c>
      <c r="B217" s="57" t="str">
        <f>IF(M217="411","ANH",IF(M217="412","ACN",IF(M217="413","PHÁP",IF(M217="414","NGA",IF(M217="415","TRUNG",IF(M217="416","QTH",IF(M217="417","NHT",IF(M217="419","K.SPNN","M.Chung"))))))))</f>
        <v>NHT</v>
      </c>
      <c r="C217" s="13" t="s">
        <v>396</v>
      </c>
      <c r="D217" s="13" t="s">
        <v>397</v>
      </c>
      <c r="E217" s="16" t="s">
        <v>50</v>
      </c>
      <c r="F217" s="13" t="s">
        <v>88</v>
      </c>
      <c r="G217" s="16" t="s">
        <v>15</v>
      </c>
      <c r="H217" s="12" t="str">
        <f>IF(OR(G217="1C1",G217="2C1"),"7h30",IF(OR(G217="1C2",G217="2C3"),"13h30",IF(G217="2C2","9h30",IF(G217="2C4","15h30"))))</f>
        <v>7h30</v>
      </c>
      <c r="I217" s="13" t="s">
        <v>56</v>
      </c>
      <c r="J217" s="38"/>
      <c r="K217" s="39"/>
      <c r="L217" s="26"/>
      <c r="M217" s="15" t="str">
        <f t="shared" si="3"/>
        <v>417</v>
      </c>
    </row>
    <row r="218" spans="1:13" s="4" customFormat="1" ht="18" customHeight="1">
      <c r="A218" s="11">
        <v>209</v>
      </c>
      <c r="B218" s="57" t="str">
        <f>IF(M218="411","ANH",IF(M218="412","ACN",IF(M218="413","PHÁP",IF(M218="414","NGA",IF(M218="415","TRUNG",IF(M218="416","QTH",IF(M218="417","NHT",IF(M218="419","K.SPNN","M.Chung"))))))))</f>
        <v>NHT</v>
      </c>
      <c r="C218" s="13" t="s">
        <v>211</v>
      </c>
      <c r="D218" s="13" t="s">
        <v>212</v>
      </c>
      <c r="E218" s="16" t="s">
        <v>37</v>
      </c>
      <c r="F218" s="13" t="s">
        <v>88</v>
      </c>
      <c r="G218" s="16" t="s">
        <v>15</v>
      </c>
      <c r="H218" s="12" t="str">
        <f>IF(OR(G218="1C1",G218="2C1"),"7h30",IF(OR(G218="1C2",G218="2C3"),"13h30",IF(G218="2C2","9h30",IF(G218="2C4","15h30"))))</f>
        <v>7h30</v>
      </c>
      <c r="I218" s="13" t="s">
        <v>54</v>
      </c>
      <c r="J218" s="40"/>
      <c r="K218" s="41"/>
      <c r="L218" s="26"/>
      <c r="M218" s="15" t="str">
        <f t="shared" si="3"/>
        <v>417</v>
      </c>
    </row>
    <row r="219" spans="1:13" s="4" customFormat="1" ht="18" customHeight="1">
      <c r="A219" s="11">
        <v>210</v>
      </c>
      <c r="B219" s="57" t="str">
        <f>IF(M219="411","ANH",IF(M219="412","ACN",IF(M219="413","PHÁP",IF(M219="414","NGA",IF(M219="415","TRUNG",IF(M219="416","QTH",IF(M219="417","NHT",IF(M219="419","K.SPNN","M.Chung"))))))))</f>
        <v>NHT</v>
      </c>
      <c r="C219" s="13" t="s">
        <v>219</v>
      </c>
      <c r="D219" s="13" t="s">
        <v>212</v>
      </c>
      <c r="E219" s="16" t="s">
        <v>37</v>
      </c>
      <c r="F219" s="13" t="s">
        <v>88</v>
      </c>
      <c r="G219" s="16" t="s">
        <v>15</v>
      </c>
      <c r="H219" s="12" t="str">
        <f>IF(OR(G219="1C1",G219="2C1"),"7h30",IF(OR(G219="1C2",G219="2C3"),"13h30",IF(G219="2C2","9h30",IF(G219="2C4","15h30"))))</f>
        <v>7h30</v>
      </c>
      <c r="I219" s="13" t="s">
        <v>52</v>
      </c>
      <c r="J219" s="38"/>
      <c r="K219" s="39"/>
      <c r="L219" s="26"/>
      <c r="M219" s="15" t="str">
        <f t="shared" si="3"/>
        <v>417</v>
      </c>
    </row>
    <row r="220" spans="1:13" s="4" customFormat="1" ht="18" customHeight="1">
      <c r="A220" s="11">
        <v>211</v>
      </c>
      <c r="B220" s="57" t="str">
        <f>IF(M220="411","ANH",IF(M220="412","ACN",IF(M220="413","PHÁP",IF(M220="414","NGA",IF(M220="415","TRUNG",IF(M220="416","QTH",IF(M220="417","NHT",IF(M220="419","K.SPNN","M.Chung"))))))))</f>
        <v>NHT</v>
      </c>
      <c r="C220" s="13" t="s">
        <v>228</v>
      </c>
      <c r="D220" s="13" t="s">
        <v>212</v>
      </c>
      <c r="E220" s="16" t="s">
        <v>39</v>
      </c>
      <c r="F220" s="13" t="s">
        <v>88</v>
      </c>
      <c r="G220" s="16" t="s">
        <v>15</v>
      </c>
      <c r="H220" s="12" t="str">
        <f>IF(OR(G220="1C1",G220="2C1"),"7h30",IF(OR(G220="1C2",G220="2C3"),"13h30",IF(G220="2C2","9h30",IF(G220="2C4","15h30"))))</f>
        <v>7h30</v>
      </c>
      <c r="I220" s="13" t="s">
        <v>63</v>
      </c>
      <c r="J220" s="38"/>
      <c r="K220" s="39"/>
      <c r="L220" s="26"/>
      <c r="M220" s="15" t="str">
        <f t="shared" si="3"/>
        <v>417</v>
      </c>
    </row>
    <row r="221" spans="1:13" s="4" customFormat="1" ht="18" customHeight="1">
      <c r="A221" s="11">
        <v>212</v>
      </c>
      <c r="B221" s="57" t="str">
        <f>IF(M221="411","ANH",IF(M221="412","ACN",IF(M221="413","PHÁP",IF(M221="414","NGA",IF(M221="415","TRUNG",IF(M221="416","QTH",IF(M221="417","NHT",IF(M221="419","K.SPNN","M.Chung"))))))))</f>
        <v>PHÁP</v>
      </c>
      <c r="C221" s="13" t="s">
        <v>152</v>
      </c>
      <c r="D221" s="13" t="s">
        <v>153</v>
      </c>
      <c r="E221" s="16" t="s">
        <v>11</v>
      </c>
      <c r="F221" s="13" t="s">
        <v>88</v>
      </c>
      <c r="G221" s="16" t="s">
        <v>15</v>
      </c>
      <c r="H221" s="12" t="str">
        <f>IF(OR(G221="1C1",G221="2C1"),"7h30",IF(OR(G221="1C2",G221="2C3"),"13h30",IF(G221="2C2","9h30",IF(G221="2C4","15h30"))))</f>
        <v>7h30</v>
      </c>
      <c r="I221" s="13" t="s">
        <v>19</v>
      </c>
      <c r="J221" s="38"/>
      <c r="K221" s="39"/>
      <c r="L221" s="26"/>
      <c r="M221" s="15" t="str">
        <f t="shared" si="3"/>
        <v>413</v>
      </c>
    </row>
    <row r="222" spans="1:13" s="4" customFormat="1" ht="18" customHeight="1">
      <c r="A222" s="11">
        <v>213</v>
      </c>
      <c r="B222" s="57" t="str">
        <f>IF(M222="411","ANH",IF(M222="412","ACN",IF(M222="413","PHÁP",IF(M222="414","NGA",IF(M222="415","TRUNG",IF(M222="416","QTH",IF(M222="417","NHT",IF(M222="419","K.SPNN","M.Chung"))))))))</f>
        <v>TRUNG</v>
      </c>
      <c r="C222" s="13" t="s">
        <v>178</v>
      </c>
      <c r="D222" s="13" t="s">
        <v>179</v>
      </c>
      <c r="E222" s="16" t="s">
        <v>32</v>
      </c>
      <c r="F222" s="13" t="s">
        <v>88</v>
      </c>
      <c r="G222" s="16" t="s">
        <v>15</v>
      </c>
      <c r="H222" s="12" t="str">
        <f>IF(OR(G222="1C1",G222="2C1"),"7h30",IF(OR(G222="1C2",G222="2C3"),"13h30",IF(G222="2C2","9h30",IF(G222="2C4","15h30"))))</f>
        <v>7h30</v>
      </c>
      <c r="I222" s="13" t="s">
        <v>36</v>
      </c>
      <c r="J222" s="42"/>
      <c r="K222" s="43"/>
      <c r="L222" s="26"/>
      <c r="M222" s="15" t="str">
        <f t="shared" si="3"/>
        <v>415</v>
      </c>
    </row>
    <row r="223" spans="1:13" s="4" customFormat="1" ht="18" customHeight="1">
      <c r="A223" s="11">
        <v>214</v>
      </c>
      <c r="B223" s="57" t="str">
        <f>IF(M223="411","ANH",IF(M223="412","ACN",IF(M223="413","PHÁP",IF(M223="414","NGA",IF(M223="415","TRUNG",IF(M223="416","QTH",IF(M223="417","NHT",IF(M223="419","K.SPNN","M.Chung"))))))))</f>
        <v>TRUNG</v>
      </c>
      <c r="C223" s="13" t="s">
        <v>195</v>
      </c>
      <c r="D223" s="13" t="s">
        <v>179</v>
      </c>
      <c r="E223" s="16" t="s">
        <v>32</v>
      </c>
      <c r="F223" s="13" t="s">
        <v>88</v>
      </c>
      <c r="G223" s="16" t="s">
        <v>15</v>
      </c>
      <c r="H223" s="12" t="str">
        <f>IF(OR(G223="1C1",G223="2C1"),"7h30",IF(OR(G223="1C2",G223="2C3"),"13h30",IF(G223="2C2","9h30",IF(G223="2C4","15h30"))))</f>
        <v>7h30</v>
      </c>
      <c r="I223" s="13" t="s">
        <v>62</v>
      </c>
      <c r="J223" s="38"/>
      <c r="K223" s="39"/>
      <c r="L223" s="25"/>
      <c r="M223" s="15" t="str">
        <f t="shared" si="3"/>
        <v>415</v>
      </c>
    </row>
    <row r="224" spans="1:13" s="4" customFormat="1" ht="18" customHeight="1">
      <c r="A224" s="11">
        <v>215</v>
      </c>
      <c r="B224" s="57" t="str">
        <f>IF(M224="411","ANH",IF(M224="412","ACN",IF(M224="413","PHÁP",IF(M224="414","NGA",IF(M224="415","TRUNG",IF(M224="416","QTH",IF(M224="417","NHT",IF(M224="419","K.SPNN","M.Chung"))))))))</f>
        <v>TRUNG</v>
      </c>
      <c r="C224" s="13" t="s">
        <v>281</v>
      </c>
      <c r="D224" s="13" t="s">
        <v>179</v>
      </c>
      <c r="E224" s="16" t="s">
        <v>32</v>
      </c>
      <c r="F224" s="13" t="s">
        <v>88</v>
      </c>
      <c r="G224" s="16" t="s">
        <v>15</v>
      </c>
      <c r="H224" s="12" t="str">
        <f>IF(OR(G224="1C1",G224="2C1"),"7h30",IF(OR(G224="1C2",G224="2C3"),"13h30",IF(G224="2C2","9h30",IF(G224="2C4","15h30"))))</f>
        <v>7h30</v>
      </c>
      <c r="I224" s="13" t="s">
        <v>29</v>
      </c>
      <c r="J224" s="38"/>
      <c r="K224" s="39"/>
      <c r="L224" s="26"/>
      <c r="M224" s="15" t="str">
        <f t="shared" si="3"/>
        <v>415</v>
      </c>
    </row>
    <row r="225" spans="1:13" s="4" customFormat="1" ht="18" customHeight="1">
      <c r="A225" s="11">
        <v>216</v>
      </c>
      <c r="B225" s="57" t="str">
        <f>IF(M225="411","ANH",IF(M225="412","ACN",IF(M225="413","PHÁP",IF(M225="414","NGA",IF(M225="415","TRUNG",IF(M225="416","QTH",IF(M225="417","NHT",IF(M225="419","K.SPNN","M.Chung"))))))))</f>
        <v>TRUNG</v>
      </c>
      <c r="C225" s="13" t="s">
        <v>296</v>
      </c>
      <c r="D225" s="13" t="s">
        <v>179</v>
      </c>
      <c r="E225" s="16" t="s">
        <v>32</v>
      </c>
      <c r="F225" s="13" t="s">
        <v>88</v>
      </c>
      <c r="G225" s="16" t="s">
        <v>15</v>
      </c>
      <c r="H225" s="12" t="str">
        <f>IF(OR(G225="1C1",G225="2C1"),"7h30",IF(OR(G225="1C2",G225="2C3"),"13h30",IF(G225="2C2","9h30",IF(G225="2C4","15h30"))))</f>
        <v>7h30</v>
      </c>
      <c r="I225" s="13" t="s">
        <v>20</v>
      </c>
      <c r="J225" s="38"/>
      <c r="K225" s="39"/>
      <c r="L225" s="25"/>
      <c r="M225" s="15" t="str">
        <f t="shared" si="3"/>
        <v>415</v>
      </c>
    </row>
    <row r="226" spans="1:13" s="4" customFormat="1" ht="18" customHeight="1">
      <c r="A226" s="11">
        <v>217</v>
      </c>
      <c r="B226" s="57" t="str">
        <f>IF(M226="411","ANH",IF(M226="412","ACN",IF(M226="413","PHÁP",IF(M226="414","NGA",IF(M226="415","TRUNG",IF(M226="416","QTH",IF(M226="417","NHT",IF(M226="419","K.SPNN","M.Chung"))))))))</f>
        <v>TRUNG</v>
      </c>
      <c r="C226" s="13" t="s">
        <v>309</v>
      </c>
      <c r="D226" s="13" t="s">
        <v>179</v>
      </c>
      <c r="E226" s="16" t="s">
        <v>50</v>
      </c>
      <c r="F226" s="13" t="s">
        <v>88</v>
      </c>
      <c r="G226" s="16" t="s">
        <v>15</v>
      </c>
      <c r="H226" s="12" t="str">
        <f>IF(OR(G226="1C1",G226="2C1"),"7h30",IF(OR(G226="1C2",G226="2C3"),"13h30",IF(G226="2C2","9h30",IF(G226="2C4","15h30"))))</f>
        <v>7h30</v>
      </c>
      <c r="I226" s="13" t="s">
        <v>23</v>
      </c>
      <c r="J226" s="38"/>
      <c r="K226" s="39"/>
      <c r="L226" s="26"/>
      <c r="M226" s="15" t="str">
        <f t="shared" si="3"/>
        <v>415</v>
      </c>
    </row>
    <row r="227" spans="1:13" s="4" customFormat="1" ht="18" customHeight="1">
      <c r="A227" s="11">
        <v>218</v>
      </c>
      <c r="B227" s="57" t="str">
        <f>IF(M227="411","ANH",IF(M227="412","ACN",IF(M227="413","PHÁP",IF(M227="414","NGA",IF(M227="415","TRUNG",IF(M227="416","QTH",IF(M227="417","NHT",IF(M227="419","K.SPNN","M.Chung"))))))))</f>
        <v>TRUNG</v>
      </c>
      <c r="C227" s="13" t="s">
        <v>352</v>
      </c>
      <c r="D227" s="13" t="s">
        <v>179</v>
      </c>
      <c r="E227" s="16" t="s">
        <v>32</v>
      </c>
      <c r="F227" s="13" t="s">
        <v>88</v>
      </c>
      <c r="G227" s="16" t="s">
        <v>15</v>
      </c>
      <c r="H227" s="12" t="str">
        <f>IF(OR(G227="1C1",G227="2C1"),"7h30",IF(OR(G227="1C2",G227="2C3"),"13h30",IF(G227="2C2","9h30",IF(G227="2C4","15h30"))))</f>
        <v>7h30</v>
      </c>
      <c r="I227" s="13" t="s">
        <v>22</v>
      </c>
      <c r="J227" s="38"/>
      <c r="K227" s="39"/>
      <c r="L227" s="26"/>
      <c r="M227" s="15" t="str">
        <f t="shared" si="3"/>
        <v>415</v>
      </c>
    </row>
    <row r="228" spans="1:13" s="4" customFormat="1" ht="18" customHeight="1">
      <c r="A228" s="11">
        <v>219</v>
      </c>
      <c r="B228" s="57" t="str">
        <f>IF(M228="411","ANH",IF(M228="412","ACN",IF(M228="413","PHÁP",IF(M228="414","NGA",IF(M228="415","TRUNG",IF(M228="416","QTH",IF(M228="417","NHT",IF(M228="419","K.SPNN","M.Chung"))))))))</f>
        <v>TRUNG</v>
      </c>
      <c r="C228" s="13" t="s">
        <v>364</v>
      </c>
      <c r="D228" s="13" t="s">
        <v>179</v>
      </c>
      <c r="E228" s="16" t="s">
        <v>32</v>
      </c>
      <c r="F228" s="13" t="s">
        <v>88</v>
      </c>
      <c r="G228" s="16" t="s">
        <v>15</v>
      </c>
      <c r="H228" s="12" t="str">
        <f>IF(OR(G228="1C1",G228="2C1"),"7h30",IF(OR(G228="1C2",G228="2C3"),"13h30",IF(G228="2C2","9h30",IF(G228="2C4","15h30"))))</f>
        <v>7h30</v>
      </c>
      <c r="I228" s="13" t="s">
        <v>28</v>
      </c>
      <c r="J228" s="40"/>
      <c r="K228" s="41"/>
      <c r="L228" s="26"/>
      <c r="M228" s="15" t="str">
        <f t="shared" si="3"/>
        <v>415</v>
      </c>
    </row>
    <row r="229" spans="1:13" s="4" customFormat="1" ht="18" customHeight="1">
      <c r="A229" s="11">
        <v>220</v>
      </c>
      <c r="B229" s="57" t="str">
        <f>IF(M229="411","ANH",IF(M229="412","ACN",IF(M229="413","PHÁP",IF(M229="414","NGA",IF(M229="415","TRUNG",IF(M229="416","QTH",IF(M229="417","NHT",IF(M229="419","K.SPNN","M.Chung"))))))))</f>
        <v>TRUNG</v>
      </c>
      <c r="C229" s="13" t="s">
        <v>378</v>
      </c>
      <c r="D229" s="13" t="s">
        <v>179</v>
      </c>
      <c r="E229" s="16" t="s">
        <v>32</v>
      </c>
      <c r="F229" s="13" t="s">
        <v>88</v>
      </c>
      <c r="G229" s="16" t="s">
        <v>15</v>
      </c>
      <c r="H229" s="12" t="str">
        <f>IF(OR(G229="1C1",G229="2C1"),"7h30",IF(OR(G229="1C2",G229="2C3"),"13h30",IF(G229="2C2","9h30",IF(G229="2C4","15h30"))))</f>
        <v>7h30</v>
      </c>
      <c r="I229" s="13" t="s">
        <v>21</v>
      </c>
      <c r="J229" s="38"/>
      <c r="K229" s="39"/>
      <c r="L229" s="25"/>
      <c r="M229" s="15" t="str">
        <f t="shared" si="3"/>
        <v>415</v>
      </c>
    </row>
    <row r="230" spans="1:13" s="4" customFormat="1" ht="18" customHeight="1">
      <c r="A230" s="11">
        <v>221</v>
      </c>
      <c r="B230" s="57" t="str">
        <f>IF(M230="411","ANH",IF(M230="412","ACN",IF(M230="413","PHÁP",IF(M230="414","NGA",IF(M230="415","TRUNG",IF(M230="416","QTH",IF(M230="417","NHT",IF(M230="419","K.SPNN","M.Chung"))))))))</f>
        <v>TRUNG</v>
      </c>
      <c r="C230" s="13" t="s">
        <v>447</v>
      </c>
      <c r="D230" s="13" t="s">
        <v>448</v>
      </c>
      <c r="E230" s="16" t="s">
        <v>17</v>
      </c>
      <c r="F230" s="13" t="s">
        <v>88</v>
      </c>
      <c r="G230" s="16" t="s">
        <v>15</v>
      </c>
      <c r="H230" s="12" t="str">
        <f>IF(OR(G230="1C1",G230="2C1"),"7h30",IF(OR(G230="1C2",G230="2C3"),"13h30",IF(G230="2C2","9h30",IF(G230="2C4","15h30"))))</f>
        <v>7h30</v>
      </c>
      <c r="I230" s="13" t="s">
        <v>30</v>
      </c>
      <c r="J230" s="40"/>
      <c r="K230" s="41"/>
      <c r="L230" s="26"/>
      <c r="M230" s="15" t="str">
        <f t="shared" si="3"/>
        <v>415</v>
      </c>
    </row>
    <row r="231" spans="1:13" s="4" customFormat="1" ht="18" customHeight="1">
      <c r="A231" s="11">
        <v>222</v>
      </c>
      <c r="B231" s="57" t="str">
        <f>IF(M231="411","ANH",IF(M231="412","ACN",IF(M231="413","PHÁP",IF(M231="414","NGA",IF(M231="415","TRUNG",IF(M231="416","QTH",IF(M231="417","NHT",IF(M231="419","K.SPNN","M.Chung"))))))))</f>
        <v>TRUNG</v>
      </c>
      <c r="C231" s="13" t="s">
        <v>456</v>
      </c>
      <c r="D231" s="13" t="s">
        <v>448</v>
      </c>
      <c r="E231" s="16" t="s">
        <v>17</v>
      </c>
      <c r="F231" s="13" t="s">
        <v>88</v>
      </c>
      <c r="G231" s="16" t="s">
        <v>15</v>
      </c>
      <c r="H231" s="12" t="str">
        <f>IF(OR(G231="1C1",G231="2C1"),"7h30",IF(OR(G231="1C2",G231="2C3"),"13h30",IF(G231="2C2","9h30",IF(G231="2C4","15h30"))))</f>
        <v>7h30</v>
      </c>
      <c r="I231" s="13" t="s">
        <v>25</v>
      </c>
      <c r="J231" s="38"/>
      <c r="K231" s="39"/>
      <c r="L231" s="26"/>
      <c r="M231" s="15" t="str">
        <f t="shared" si="3"/>
        <v>415</v>
      </c>
    </row>
    <row r="232" spans="1:13" s="4" customFormat="1" ht="18" customHeight="1">
      <c r="A232" s="11">
        <v>223</v>
      </c>
      <c r="B232" s="57" t="str">
        <f>IF(M232="411","ANH",IF(M232="412","ACN",IF(M232="413","PHÁP",IF(M232="414","NGA",IF(M232="415","TRUNG",IF(M232="416","QTH",IF(M232="417","NHT",IF(M232="419","K.SPNN","M.Chung"))))))))</f>
        <v>PHÁP</v>
      </c>
      <c r="C232" s="13" t="s">
        <v>459</v>
      </c>
      <c r="D232" s="13" t="s">
        <v>547</v>
      </c>
      <c r="E232" s="16" t="s">
        <v>55</v>
      </c>
      <c r="F232" s="13" t="s">
        <v>88</v>
      </c>
      <c r="G232" s="16" t="s">
        <v>16</v>
      </c>
      <c r="H232" s="12" t="str">
        <f>IF(OR(G232="1C1",G232="2C1"),"7h30",IF(OR(G232="1C2",G232="2C3"),"13h30",IF(G232="2C2","9h30",IF(G232="2C4","15h30"))))</f>
        <v>9h30</v>
      </c>
      <c r="I232" s="13" t="s">
        <v>43</v>
      </c>
      <c r="J232" s="40"/>
      <c r="K232" s="41"/>
      <c r="L232" s="26"/>
      <c r="M232" s="15" t="str">
        <f t="shared" si="3"/>
        <v>413</v>
      </c>
    </row>
    <row r="233" spans="1:13" s="4" customFormat="1" ht="18" customHeight="1">
      <c r="A233" s="11">
        <v>224</v>
      </c>
      <c r="B233" s="57" t="str">
        <f>IF(M233="411","ANH",IF(M233="412","ACN",IF(M233="413","PHÁP",IF(M233="414","NGA",IF(M233="415","TRUNG",IF(M233="416","QTH",IF(M233="417","NHT",IF(M233="419","K.SPNN","M.Chung"))))))))</f>
        <v>PHÁP</v>
      </c>
      <c r="C233" s="13" t="s">
        <v>460</v>
      </c>
      <c r="D233" s="13" t="s">
        <v>547</v>
      </c>
      <c r="E233" s="16" t="s">
        <v>59</v>
      </c>
      <c r="F233" s="13" t="s">
        <v>88</v>
      </c>
      <c r="G233" s="16" t="s">
        <v>16</v>
      </c>
      <c r="H233" s="12" t="str">
        <f>IF(OR(G233="1C1",G233="2C1"),"7h30",IF(OR(G233="1C2",G233="2C3"),"13h30",IF(G233="2C2","9h30",IF(G233="2C4","15h30"))))</f>
        <v>9h30</v>
      </c>
      <c r="I233" s="13" t="s">
        <v>42</v>
      </c>
      <c r="J233" s="40"/>
      <c r="K233" s="41"/>
      <c r="L233" s="25"/>
      <c r="M233" s="15" t="str">
        <f t="shared" si="3"/>
        <v>413</v>
      </c>
    </row>
    <row r="234" spans="1:13" s="4" customFormat="1" ht="18" customHeight="1">
      <c r="A234" s="11">
        <v>225</v>
      </c>
      <c r="B234" s="57" t="str">
        <f>IF(M234="411","ANH",IF(M234="412","ACN",IF(M234="413","PHÁP",IF(M234="414","NGA",IF(M234="415","TRUNG",IF(M234="416","QTH",IF(M234="417","NHT",IF(M234="419","K.SPNN","M.Chung"))))))))</f>
        <v>PHÁP</v>
      </c>
      <c r="C234" s="13" t="s">
        <v>461</v>
      </c>
      <c r="D234" s="13" t="s">
        <v>547</v>
      </c>
      <c r="E234" s="16" t="s">
        <v>55</v>
      </c>
      <c r="F234" s="13" t="s">
        <v>88</v>
      </c>
      <c r="G234" s="16" t="s">
        <v>16</v>
      </c>
      <c r="H234" s="12" t="str">
        <f>IF(OR(G234="1C1",G234="2C1"),"7h30",IF(OR(G234="1C2",G234="2C3"),"13h30",IF(G234="2C2","9h30",IF(G234="2C4","15h30"))))</f>
        <v>9h30</v>
      </c>
      <c r="I234" s="13" t="s">
        <v>13</v>
      </c>
      <c r="J234" s="40"/>
      <c r="K234" s="41"/>
      <c r="L234" s="25"/>
      <c r="M234" s="15" t="str">
        <f t="shared" si="3"/>
        <v>413</v>
      </c>
    </row>
    <row r="235" spans="1:13" s="4" customFormat="1" ht="18" customHeight="1">
      <c r="A235" s="11">
        <v>226</v>
      </c>
      <c r="B235" s="57" t="str">
        <f>IF(M235="411","ANH",IF(M235="412","ACN",IF(M235="413","PHÁP",IF(M235="414","NGA",IF(M235="415","TRUNG",IF(M235="416","QTH",IF(M235="417","NHT",IF(M235="419","K.SPNN","M.Chung"))))))))</f>
        <v>TRUNG</v>
      </c>
      <c r="C235" s="13" t="s">
        <v>180</v>
      </c>
      <c r="D235" s="13" t="s">
        <v>181</v>
      </c>
      <c r="E235" s="16" t="s">
        <v>14</v>
      </c>
      <c r="F235" s="13" t="s">
        <v>88</v>
      </c>
      <c r="G235" s="16" t="s">
        <v>16</v>
      </c>
      <c r="H235" s="12" t="str">
        <f>IF(OR(G235="1C1",G235="2C1"),"7h30",IF(OR(G235="1C2",G235="2C3"),"13h30",IF(G235="2C2","9h30",IF(G235="2C4","15h30"))))</f>
        <v>9h30</v>
      </c>
      <c r="I235" s="13" t="s">
        <v>36</v>
      </c>
      <c r="J235" s="40"/>
      <c r="K235" s="41"/>
      <c r="L235" s="26"/>
      <c r="M235" s="15" t="str">
        <f t="shared" si="3"/>
        <v>415</v>
      </c>
    </row>
    <row r="236" spans="1:13" s="4" customFormat="1" ht="18" customHeight="1">
      <c r="A236" s="11">
        <v>227</v>
      </c>
      <c r="B236" s="57" t="str">
        <f>IF(M236="411","ANH",IF(M236="412","ACN",IF(M236="413","PHÁP",IF(M236="414","NGA",IF(M236="415","TRUNG",IF(M236="416","QTH",IF(M236="417","NHT",IF(M236="419","K.SPNN","M.Chung"))))))))</f>
        <v>TRUNG</v>
      </c>
      <c r="C236" s="13" t="s">
        <v>196</v>
      </c>
      <c r="D236" s="13" t="s">
        <v>181</v>
      </c>
      <c r="E236" s="16" t="s">
        <v>61</v>
      </c>
      <c r="F236" s="13" t="s">
        <v>88</v>
      </c>
      <c r="G236" s="16" t="s">
        <v>16</v>
      </c>
      <c r="H236" s="12" t="str">
        <f>IF(OR(G236="1C1",G236="2C1"),"7h30",IF(OR(G236="1C2",G236="2C3"),"13h30",IF(G236="2C2","9h30",IF(G236="2C4","15h30"))))</f>
        <v>9h30</v>
      </c>
      <c r="I236" s="13" t="s">
        <v>62</v>
      </c>
      <c r="J236" s="38"/>
      <c r="K236" s="39"/>
      <c r="L236" s="26"/>
      <c r="M236" s="15" t="str">
        <f t="shared" si="3"/>
        <v>415</v>
      </c>
    </row>
    <row r="237" spans="1:13" s="4" customFormat="1" ht="18" customHeight="1">
      <c r="A237" s="11">
        <v>228</v>
      </c>
      <c r="B237" s="57" t="str">
        <f>IF(M237="411","ANH",IF(M237="412","ACN",IF(M237="413","PHÁP",IF(M237="414","NGA",IF(M237="415","TRUNG",IF(M237="416","QTH",IF(M237="417","NHT",IF(M237="419","K.SPNN","M.Chung"))))))))</f>
        <v>TRUNG</v>
      </c>
      <c r="C237" s="13" t="s">
        <v>158</v>
      </c>
      <c r="D237" s="13" t="s">
        <v>159</v>
      </c>
      <c r="E237" s="16" t="s">
        <v>32</v>
      </c>
      <c r="F237" s="13" t="s">
        <v>88</v>
      </c>
      <c r="G237" s="16" t="s">
        <v>16</v>
      </c>
      <c r="H237" s="12" t="str">
        <f>IF(OR(G237="1C1",G237="2C1"),"7h30",IF(OR(G237="1C2",G237="2C3"),"13h30",IF(G237="2C2","9h30",IF(G237="2C4","15h30"))))</f>
        <v>9h30</v>
      </c>
      <c r="I237" s="13" t="s">
        <v>19</v>
      </c>
      <c r="J237" s="38"/>
      <c r="K237" s="39"/>
      <c r="L237" s="26"/>
      <c r="M237" s="15" t="str">
        <f t="shared" si="3"/>
        <v>415</v>
      </c>
    </row>
    <row r="238" spans="1:13" s="4" customFormat="1" ht="18" customHeight="1">
      <c r="A238" s="11">
        <v>229</v>
      </c>
      <c r="B238" s="59" t="s">
        <v>464</v>
      </c>
      <c r="C238" s="13" t="s">
        <v>475</v>
      </c>
      <c r="D238" s="13" t="s">
        <v>544</v>
      </c>
      <c r="E238" s="20" t="s">
        <v>44</v>
      </c>
      <c r="F238" s="13" t="s">
        <v>88</v>
      </c>
      <c r="G238" s="20" t="s">
        <v>47</v>
      </c>
      <c r="H238" s="21" t="str">
        <f>IF(OR(G238="1C1",G238="2C1"),"7h30",IF(OR(G238="1C2",G238="2C3"),"13h30",IF(G238="2C2","9h30",IF(G238="2C4","15h30"))))</f>
        <v>13h30</v>
      </c>
      <c r="I238" s="13" t="s">
        <v>43</v>
      </c>
      <c r="J238" s="38" t="s">
        <v>543</v>
      </c>
      <c r="K238" s="39"/>
      <c r="L238" s="27"/>
      <c r="M238" s="15" t="str">
        <f t="shared" si="3"/>
        <v>416</v>
      </c>
    </row>
    <row r="239" spans="1:13" s="4" customFormat="1" ht="18" customHeight="1">
      <c r="A239" s="11">
        <v>230</v>
      </c>
      <c r="B239" s="59" t="s">
        <v>464</v>
      </c>
      <c r="C239" s="13" t="s">
        <v>483</v>
      </c>
      <c r="D239" s="13" t="s">
        <v>544</v>
      </c>
      <c r="E239" s="20" t="s">
        <v>37</v>
      </c>
      <c r="F239" s="13" t="s">
        <v>88</v>
      </c>
      <c r="G239" s="20" t="s">
        <v>47</v>
      </c>
      <c r="H239" s="21" t="str">
        <f>IF(OR(G239="1C1",G239="2C1"),"7h30",IF(OR(G239="1C2",G239="2C3"),"13h30",IF(G239="2C2","9h30",IF(G239="2C4","15h30"))))</f>
        <v>13h30</v>
      </c>
      <c r="I239" s="13" t="s">
        <v>42</v>
      </c>
      <c r="J239" s="38" t="s">
        <v>543</v>
      </c>
      <c r="K239" s="39"/>
      <c r="L239" s="27"/>
      <c r="M239" s="15" t="str">
        <f t="shared" si="3"/>
        <v>416</v>
      </c>
    </row>
    <row r="240" spans="1:13" s="4" customFormat="1" ht="18" customHeight="1">
      <c r="A240" s="11">
        <v>231</v>
      </c>
      <c r="B240" s="59" t="s">
        <v>464</v>
      </c>
      <c r="C240" s="13" t="s">
        <v>495</v>
      </c>
      <c r="D240" s="13" t="s">
        <v>544</v>
      </c>
      <c r="E240" s="20" t="s">
        <v>37</v>
      </c>
      <c r="F240" s="13" t="s">
        <v>88</v>
      </c>
      <c r="G240" s="20" t="s">
        <v>47</v>
      </c>
      <c r="H240" s="21" t="str">
        <f>IF(OR(G240="1C1",G240="2C1"),"7h30",IF(OR(G240="1C2",G240="2C3"),"13h30",IF(G240="2C2","9h30",IF(G240="2C4","15h30"))))</f>
        <v>13h30</v>
      </c>
      <c r="I240" s="13" t="s">
        <v>13</v>
      </c>
      <c r="J240" s="38" t="s">
        <v>543</v>
      </c>
      <c r="K240" s="39"/>
      <c r="L240" s="26"/>
      <c r="M240" s="15" t="str">
        <f t="shared" si="3"/>
        <v>416</v>
      </c>
    </row>
    <row r="241" spans="1:13" s="4" customFormat="1" ht="18" customHeight="1">
      <c r="A241" s="11">
        <v>232</v>
      </c>
      <c r="B241" s="59" t="s">
        <v>464</v>
      </c>
      <c r="C241" s="13" t="s">
        <v>500</v>
      </c>
      <c r="D241" s="13" t="s">
        <v>544</v>
      </c>
      <c r="E241" s="20" t="s">
        <v>37</v>
      </c>
      <c r="F241" s="13" t="s">
        <v>88</v>
      </c>
      <c r="G241" s="20" t="s">
        <v>47</v>
      </c>
      <c r="H241" s="21" t="str">
        <f>IF(OR(G241="1C1",G241="2C1"),"7h30",IF(OR(G241="1C2",G241="2C3"),"13h30",IF(G241="2C2","9h30",IF(G241="2C4","15h30"))))</f>
        <v>13h30</v>
      </c>
      <c r="I241" s="13" t="s">
        <v>41</v>
      </c>
      <c r="J241" s="38" t="s">
        <v>543</v>
      </c>
      <c r="K241" s="39"/>
      <c r="L241" s="26"/>
      <c r="M241" s="15" t="str">
        <f t="shared" si="3"/>
        <v>416</v>
      </c>
    </row>
    <row r="242" spans="1:13" s="4" customFormat="1" ht="18" customHeight="1">
      <c r="A242" s="11">
        <v>233</v>
      </c>
      <c r="B242" s="59" t="s">
        <v>464</v>
      </c>
      <c r="C242" s="13" t="s">
        <v>503</v>
      </c>
      <c r="D242" s="13" t="s">
        <v>544</v>
      </c>
      <c r="E242" s="20" t="s">
        <v>37</v>
      </c>
      <c r="F242" s="13" t="s">
        <v>88</v>
      </c>
      <c r="G242" s="20" t="s">
        <v>47</v>
      </c>
      <c r="H242" s="21" t="str">
        <f>IF(OR(G242="1C1",G242="2C1"),"7h30",IF(OR(G242="1C2",G242="2C3"),"13h30",IF(G242="2C2","9h30",IF(G242="2C4","15h30"))))</f>
        <v>13h30</v>
      </c>
      <c r="I242" s="13" t="s">
        <v>38</v>
      </c>
      <c r="J242" s="38" t="s">
        <v>543</v>
      </c>
      <c r="K242" s="39"/>
      <c r="L242" s="26"/>
      <c r="M242" s="15" t="str">
        <f t="shared" si="3"/>
        <v>416</v>
      </c>
    </row>
    <row r="243" spans="1:13" s="4" customFormat="1" ht="18" customHeight="1">
      <c r="A243" s="11">
        <v>234</v>
      </c>
      <c r="B243" s="59" t="s">
        <v>464</v>
      </c>
      <c r="C243" s="13" t="s">
        <v>509</v>
      </c>
      <c r="D243" s="13" t="s">
        <v>545</v>
      </c>
      <c r="E243" s="20" t="s">
        <v>55</v>
      </c>
      <c r="F243" s="13" t="s">
        <v>88</v>
      </c>
      <c r="G243" s="20" t="s">
        <v>47</v>
      </c>
      <c r="H243" s="21" t="str">
        <f>IF(OR(G243="1C1",G243="2C1"),"7h30",IF(OR(G243="1C2",G243="2C3"),"13h30",IF(G243="2C2","9h30",IF(G243="2C4","15h30"))))</f>
        <v>13h30</v>
      </c>
      <c r="I243" s="13" t="s">
        <v>40</v>
      </c>
      <c r="J243" s="38" t="s">
        <v>543</v>
      </c>
      <c r="K243" s="39"/>
      <c r="L243" s="25"/>
      <c r="M243" s="15" t="str">
        <f t="shared" si="3"/>
        <v>416</v>
      </c>
    </row>
    <row r="244" spans="1:13" s="4" customFormat="1" ht="18" customHeight="1">
      <c r="A244" s="11">
        <v>235</v>
      </c>
      <c r="B244" s="57" t="str">
        <f>IF(M244="411","ANH",IF(M244="412","ACN",IF(M244="413","PHÁP",IF(M244="414","NGA",IF(M244="415","TRUNG",IF(M244="416","QTH",IF(M244="417","NHT",IF(M244="419","K.SPNN","M.Chung"))))))))</f>
        <v>QTH</v>
      </c>
      <c r="C244" s="13" t="s">
        <v>466</v>
      </c>
      <c r="D244" s="13" t="s">
        <v>527</v>
      </c>
      <c r="E244" s="16" t="s">
        <v>83</v>
      </c>
      <c r="F244" s="13" t="s">
        <v>88</v>
      </c>
      <c r="G244" s="16" t="s">
        <v>47</v>
      </c>
      <c r="H244" s="12" t="str">
        <f>IF(OR(G244="1C1",G244="2C1"),"7h30",IF(OR(G244="1C2",G244="2C3"),"13h30",IF(G244="2C2","9h30",IF(G244="2C4","15h30"))))</f>
        <v>13h30</v>
      </c>
      <c r="I244" s="13" t="s">
        <v>542</v>
      </c>
      <c r="J244" s="42" t="s">
        <v>81</v>
      </c>
      <c r="K244" s="43" t="s">
        <v>549</v>
      </c>
      <c r="L244" s="26"/>
      <c r="M244" s="15" t="str">
        <f t="shared" si="3"/>
        <v>416</v>
      </c>
    </row>
    <row r="245" spans="1:13" s="4" customFormat="1" ht="18" customHeight="1">
      <c r="A245" s="11">
        <v>236</v>
      </c>
      <c r="B245" s="57" t="str">
        <f>IF(M245="411","ANH",IF(M245="412","ACN",IF(M245="413","PHÁP",IF(M245="414","NGA",IF(M245="415","TRUNG",IF(M245="416","QTH",IF(M245="417","NHT",IF(M245="419","K.SPNN","M.Chung"))))))))</f>
        <v>QTH</v>
      </c>
      <c r="C245" s="13" t="s">
        <v>467</v>
      </c>
      <c r="D245" s="13" t="s">
        <v>366</v>
      </c>
      <c r="E245" s="16" t="s">
        <v>83</v>
      </c>
      <c r="F245" s="13" t="s">
        <v>88</v>
      </c>
      <c r="G245" s="16" t="s">
        <v>46</v>
      </c>
      <c r="H245" s="12" t="str">
        <f>IF(OR(G245="1C1",G245="2C1"),"7h30",IF(OR(G245="1C2",G245="2C3"),"13h30",IF(G245="2C2","9h30",IF(G245="2C4","15h30"))))</f>
        <v>15h30</v>
      </c>
      <c r="I245" s="13" t="s">
        <v>542</v>
      </c>
      <c r="J245" s="42" t="s">
        <v>81</v>
      </c>
      <c r="K245" s="43" t="s">
        <v>549</v>
      </c>
      <c r="L245" s="25"/>
      <c r="M245" s="15" t="str">
        <f t="shared" si="3"/>
        <v>416</v>
      </c>
    </row>
    <row r="246" spans="1:13" s="4" customFormat="1" ht="18" customHeight="1">
      <c r="A246" s="11">
        <v>237</v>
      </c>
      <c r="B246" s="57" t="str">
        <f>IF(M246="411","ANH",IF(M246="412","ACN",IF(M246="413","PHÁP",IF(M246="414","NGA",IF(M246="415","TRUNG",IF(M246="416","QTH",IF(M246="417","NHT",IF(M246="419","K.SPNN","M.Chung"))))))))</f>
        <v>QTH</v>
      </c>
      <c r="C246" s="13" t="s">
        <v>475</v>
      </c>
      <c r="D246" s="13" t="s">
        <v>536</v>
      </c>
      <c r="E246" s="16" t="s">
        <v>37</v>
      </c>
      <c r="F246" s="13" t="s">
        <v>88</v>
      </c>
      <c r="G246" s="16" t="s">
        <v>46</v>
      </c>
      <c r="H246" s="12" t="str">
        <f>IF(OR(G246="1C1",G246="2C1"),"7h30",IF(OR(G246="1C2",G246="2C3"),"13h30",IF(G246="2C2","9h30",IF(G246="2C4","15h30"))))</f>
        <v>15h30</v>
      </c>
      <c r="I246" s="13" t="s">
        <v>43</v>
      </c>
      <c r="J246" s="38" t="s">
        <v>543</v>
      </c>
      <c r="K246" s="39"/>
      <c r="L246" s="26"/>
      <c r="M246" s="15" t="str">
        <f t="shared" si="3"/>
        <v>416</v>
      </c>
    </row>
    <row r="247" spans="1:13" s="4" customFormat="1" ht="18" customHeight="1">
      <c r="A247" s="11">
        <v>238</v>
      </c>
      <c r="B247" s="57" t="str">
        <f>IF(M247="411","ANH",IF(M247="412","ACN",IF(M247="413","PHÁP",IF(M247="414","NGA",IF(M247="415","TRUNG",IF(M247="416","QTH",IF(M247="417","NHT",IF(M247="419","K.SPNN","M.Chung"))))))))</f>
        <v>QTH</v>
      </c>
      <c r="C247" s="13" t="s">
        <v>483</v>
      </c>
      <c r="D247" s="13" t="s">
        <v>536</v>
      </c>
      <c r="E247" s="16" t="s">
        <v>37</v>
      </c>
      <c r="F247" s="13" t="s">
        <v>88</v>
      </c>
      <c r="G247" s="16" t="s">
        <v>46</v>
      </c>
      <c r="H247" s="12" t="str">
        <f>IF(OR(G247="1C1",G247="2C1"),"7h30",IF(OR(G247="1C2",G247="2C3"),"13h30",IF(G247="2C2","9h30",IF(G247="2C4","15h30"))))</f>
        <v>15h30</v>
      </c>
      <c r="I247" s="13" t="s">
        <v>42</v>
      </c>
      <c r="J247" s="38" t="s">
        <v>543</v>
      </c>
      <c r="K247" s="39"/>
      <c r="L247" s="26"/>
      <c r="M247" s="15" t="str">
        <f t="shared" si="3"/>
        <v>416</v>
      </c>
    </row>
    <row r="248" spans="1:13" s="4" customFormat="1" ht="18" customHeight="1">
      <c r="A248" s="11">
        <v>239</v>
      </c>
      <c r="B248" s="57" t="str">
        <f>IF(M248="411","ANH",IF(M248="412","ACN",IF(M248="413","PHÁP",IF(M248="414","NGA",IF(M248="415","TRUNG",IF(M248="416","QTH",IF(M248="417","NHT",IF(M248="419","K.SPNN","M.Chung"))))))))</f>
        <v>QTH</v>
      </c>
      <c r="C248" s="13" t="s">
        <v>495</v>
      </c>
      <c r="D248" s="13" t="s">
        <v>536</v>
      </c>
      <c r="E248" s="16" t="s">
        <v>44</v>
      </c>
      <c r="F248" s="13" t="s">
        <v>88</v>
      </c>
      <c r="G248" s="16" t="s">
        <v>46</v>
      </c>
      <c r="H248" s="12" t="str">
        <f>IF(OR(G248="1C1",G248="2C1"),"7h30",IF(OR(G248="1C2",G248="2C3"),"13h30",IF(G248="2C2","9h30",IF(G248="2C4","15h30"))))</f>
        <v>15h30</v>
      </c>
      <c r="I248" s="13" t="s">
        <v>13</v>
      </c>
      <c r="J248" s="38" t="s">
        <v>543</v>
      </c>
      <c r="K248" s="39"/>
      <c r="L248" s="26"/>
      <c r="M248" s="15" t="str">
        <f t="shared" si="3"/>
        <v>416</v>
      </c>
    </row>
    <row r="249" spans="1:13" s="4" customFormat="1" ht="18" customHeight="1">
      <c r="A249" s="11">
        <v>240</v>
      </c>
      <c r="B249" s="57" t="str">
        <f>IF(M249="411","ANH",IF(M249="412","ACN",IF(M249="413","PHÁP",IF(M249="414","NGA",IF(M249="415","TRUNG",IF(M249="416","QTH",IF(M249="417","NHT",IF(M249="419","K.SPNN","M.Chung"))))))))</f>
        <v>QTH</v>
      </c>
      <c r="C249" s="13" t="s">
        <v>500</v>
      </c>
      <c r="D249" s="13" t="s">
        <v>536</v>
      </c>
      <c r="E249" s="16" t="s">
        <v>37</v>
      </c>
      <c r="F249" s="13" t="s">
        <v>88</v>
      </c>
      <c r="G249" s="16" t="s">
        <v>46</v>
      </c>
      <c r="H249" s="12" t="str">
        <f>IF(OR(G249="1C1",G249="2C1"),"7h30",IF(OR(G249="1C2",G249="2C3"),"13h30",IF(G249="2C2","9h30",IF(G249="2C4","15h30"))))</f>
        <v>15h30</v>
      </c>
      <c r="I249" s="13" t="s">
        <v>41</v>
      </c>
      <c r="J249" s="38" t="s">
        <v>543</v>
      </c>
      <c r="K249" s="39"/>
      <c r="L249" s="25"/>
      <c r="M249" s="15" t="str">
        <f t="shared" si="3"/>
        <v>416</v>
      </c>
    </row>
    <row r="250" spans="1:13" s="4" customFormat="1" ht="18" customHeight="1">
      <c r="A250" s="11">
        <v>241</v>
      </c>
      <c r="B250" s="57" t="str">
        <f>IF(M250="411","ANH",IF(M250="412","ACN",IF(M250="413","PHÁP",IF(M250="414","NGA",IF(M250="415","TRUNG",IF(M250="416","QTH",IF(M250="417","NHT",IF(M250="419","K.SPNN","M.Chung"))))))))</f>
        <v>QTH</v>
      </c>
      <c r="C250" s="13" t="s">
        <v>503</v>
      </c>
      <c r="D250" s="13" t="s">
        <v>536</v>
      </c>
      <c r="E250" s="16" t="s">
        <v>37</v>
      </c>
      <c r="F250" s="13" t="s">
        <v>88</v>
      </c>
      <c r="G250" s="16" t="s">
        <v>46</v>
      </c>
      <c r="H250" s="12" t="str">
        <f>IF(OR(G250="1C1",G250="2C1"),"7h30",IF(OR(G250="1C2",G250="2C3"),"13h30",IF(G250="2C2","9h30",IF(G250="2C4","15h30"))))</f>
        <v>15h30</v>
      </c>
      <c r="I250" s="13" t="s">
        <v>38</v>
      </c>
      <c r="J250" s="38" t="s">
        <v>543</v>
      </c>
      <c r="K250" s="39"/>
      <c r="L250" s="25"/>
      <c r="M250" s="15" t="str">
        <f t="shared" si="3"/>
        <v>416</v>
      </c>
    </row>
    <row r="251" spans="1:13" s="4" customFormat="1" ht="18" customHeight="1">
      <c r="A251" s="11">
        <v>242</v>
      </c>
      <c r="B251" s="57" t="str">
        <f>IF(M251="411","ANH",IF(M251="412","ACN",IF(M251="413","PHÁP",IF(M251="414","NGA",IF(M251="415","TRUNG",IF(M251="416","QTH",IF(M251="417","NHT",IF(M251="419","K.SPNN","M.Chung"))))))))</f>
        <v>QTH</v>
      </c>
      <c r="C251" s="13" t="s">
        <v>509</v>
      </c>
      <c r="D251" s="13" t="s">
        <v>539</v>
      </c>
      <c r="E251" s="16" t="s">
        <v>55</v>
      </c>
      <c r="F251" s="13" t="s">
        <v>88</v>
      </c>
      <c r="G251" s="16" t="s">
        <v>46</v>
      </c>
      <c r="H251" s="12" t="str">
        <f>IF(OR(G251="1C1",G251="2C1"),"7h30",IF(OR(G251="1C2",G251="2C3"),"13h30",IF(G251="2C2","9h30",IF(G251="2C4","15h30"))))</f>
        <v>15h30</v>
      </c>
      <c r="I251" s="13" t="s">
        <v>40</v>
      </c>
      <c r="J251" s="38" t="s">
        <v>543</v>
      </c>
      <c r="K251" s="39"/>
      <c r="L251" s="26"/>
      <c r="M251" s="15" t="str">
        <f t="shared" si="3"/>
        <v>416</v>
      </c>
    </row>
    <row r="252" spans="1:13" s="4" customFormat="1" ht="18" customHeight="1">
      <c r="A252" s="11">
        <v>243</v>
      </c>
      <c r="B252" s="57" t="str">
        <f>IF(M252="411","ANH",IF(M252="412","ACN",IF(M252="413","PHÁP",IF(M252="414","NGA",IF(M252="415","TRUNG",IF(M252="416","QTH",IF(M252="417","NHT",IF(M252="419","K.SPNN","M.Chung"))))))))</f>
        <v>ACN</v>
      </c>
      <c r="C252" s="13" t="s">
        <v>207</v>
      </c>
      <c r="D252" s="13" t="s">
        <v>208</v>
      </c>
      <c r="E252" s="16" t="s">
        <v>37</v>
      </c>
      <c r="F252" s="13" t="s">
        <v>84</v>
      </c>
      <c r="G252" s="16" t="s">
        <v>12</v>
      </c>
      <c r="H252" s="12" t="str">
        <f>IF(OR(G252="1C1",G252="2C1"),"7h30",IF(OR(G252="1C2",G252="2C3"),"13h30",IF(G252="2C2","9h30",IF(G252="2C4","15h30"))))</f>
        <v>7h30</v>
      </c>
      <c r="I252" s="13" t="s">
        <v>54</v>
      </c>
      <c r="J252" s="38"/>
      <c r="K252" s="39"/>
      <c r="L252" s="26"/>
      <c r="M252" s="15" t="str">
        <f t="shared" si="3"/>
        <v>412</v>
      </c>
    </row>
    <row r="253" spans="1:13" s="4" customFormat="1" ht="18" customHeight="1">
      <c r="A253" s="11">
        <v>244</v>
      </c>
      <c r="B253" s="57" t="str">
        <f>IF(M253="411","ANH",IF(M253="412","ACN",IF(M253="413","PHÁP",IF(M253="414","NGA",IF(M253="415","TRUNG",IF(M253="416","QTH",IF(M253="417","NHT",IF(M253="419","K.SPNN","M.Chung"))))))))</f>
        <v>ACN</v>
      </c>
      <c r="C253" s="13" t="s">
        <v>217</v>
      </c>
      <c r="D253" s="13" t="s">
        <v>208</v>
      </c>
      <c r="E253" s="16" t="s">
        <v>24</v>
      </c>
      <c r="F253" s="13" t="s">
        <v>84</v>
      </c>
      <c r="G253" s="16" t="s">
        <v>12</v>
      </c>
      <c r="H253" s="12" t="str">
        <f>IF(OR(G253="1C1",G253="2C1"),"7h30",IF(OR(G253="1C2",G253="2C3"),"13h30",IF(G253="2C2","9h30",IF(G253="2C4","15h30"))))</f>
        <v>7h30</v>
      </c>
      <c r="I253" s="13" t="s">
        <v>52</v>
      </c>
      <c r="J253" s="38"/>
      <c r="K253" s="39"/>
      <c r="L253" s="25"/>
      <c r="M253" s="15" t="str">
        <f t="shared" si="3"/>
        <v>412</v>
      </c>
    </row>
    <row r="254" spans="1:13" s="4" customFormat="1" ht="18" customHeight="1">
      <c r="A254" s="11">
        <v>245</v>
      </c>
      <c r="B254" s="57" t="str">
        <f>IF(M254="411","ANH",IF(M254="412","ACN",IF(M254="413","PHÁP",IF(M254="414","NGA",IF(M254="415","TRUNG",IF(M254="416","QTH",IF(M254="417","NHT",IF(M254="419","K.SPNN","M.Chung"))))))))</f>
        <v>ACN</v>
      </c>
      <c r="C254" s="13" t="s">
        <v>224</v>
      </c>
      <c r="D254" s="13" t="s">
        <v>208</v>
      </c>
      <c r="E254" s="16" t="s">
        <v>37</v>
      </c>
      <c r="F254" s="13" t="s">
        <v>84</v>
      </c>
      <c r="G254" s="16" t="s">
        <v>12</v>
      </c>
      <c r="H254" s="12" t="str">
        <f>IF(OR(G254="1C1",G254="2C1"),"7h30",IF(OR(G254="1C2",G254="2C3"),"13h30",IF(G254="2C2","9h30",IF(G254="2C4","15h30"))))</f>
        <v>7h30</v>
      </c>
      <c r="I254" s="13" t="s">
        <v>63</v>
      </c>
      <c r="J254" s="38"/>
      <c r="K254" s="39"/>
      <c r="L254" s="26"/>
      <c r="M254" s="15" t="str">
        <f t="shared" si="3"/>
        <v>412</v>
      </c>
    </row>
    <row r="255" spans="1:13" s="4" customFormat="1" ht="18" customHeight="1">
      <c r="A255" s="11">
        <v>246</v>
      </c>
      <c r="B255" s="57" t="str">
        <f>IF(M255="411","ANH",IF(M255="412","ACN",IF(M255="413","PHÁP",IF(M255="414","NGA",IF(M255="415","TRUNG",IF(M255="416","QTH",IF(M255="417","NHT",IF(M255="419","K.SPNN","M.Chung"))))))))</f>
        <v>ACN</v>
      </c>
      <c r="C255" s="13" t="s">
        <v>318</v>
      </c>
      <c r="D255" s="13" t="s">
        <v>208</v>
      </c>
      <c r="E255" s="16" t="s">
        <v>37</v>
      </c>
      <c r="F255" s="13" t="s">
        <v>84</v>
      </c>
      <c r="G255" s="16" t="s">
        <v>12</v>
      </c>
      <c r="H255" s="12" t="str">
        <f>IF(OR(G255="1C1",G255="2C1"),"7h30",IF(OR(G255="1C2",G255="2C3"),"13h30",IF(G255="2C2","9h30",IF(G255="2C4","15h30"))))</f>
        <v>7h30</v>
      </c>
      <c r="I255" s="13" t="s">
        <v>60</v>
      </c>
      <c r="J255" s="38"/>
      <c r="K255" s="39"/>
      <c r="L255" s="26"/>
      <c r="M255" s="15" t="str">
        <f t="shared" si="3"/>
        <v>412</v>
      </c>
    </row>
    <row r="256" spans="1:13" s="4" customFormat="1" ht="18" customHeight="1">
      <c r="A256" s="11">
        <v>247</v>
      </c>
      <c r="B256" s="57" t="str">
        <f>IF(M256="411","ANH",IF(M256="412","ACN",IF(M256="413","PHÁP",IF(M256="414","NGA",IF(M256="415","TRUNG",IF(M256="416","QTH",IF(M256="417","NHT",IF(M256="419","K.SPNN","M.Chung"))))))))</f>
        <v>ACN</v>
      </c>
      <c r="C256" s="13" t="s">
        <v>327</v>
      </c>
      <c r="D256" s="13" t="s">
        <v>208</v>
      </c>
      <c r="E256" s="16" t="s">
        <v>37</v>
      </c>
      <c r="F256" s="13" t="s">
        <v>84</v>
      </c>
      <c r="G256" s="16" t="s">
        <v>12</v>
      </c>
      <c r="H256" s="12" t="str">
        <f>IF(OR(G256="1C1",G256="2C1"),"7h30",IF(OR(G256="1C2",G256="2C3"),"13h30",IF(G256="2C2","9h30",IF(G256="2C4","15h30"))))</f>
        <v>7h30</v>
      </c>
      <c r="I256" s="13" t="s">
        <v>69</v>
      </c>
      <c r="J256" s="38"/>
      <c r="K256" s="39"/>
      <c r="L256" s="26"/>
      <c r="M256" s="15" t="str">
        <f t="shared" si="3"/>
        <v>412</v>
      </c>
    </row>
    <row r="257" spans="1:13" s="4" customFormat="1" ht="18" customHeight="1">
      <c r="A257" s="11">
        <v>248</v>
      </c>
      <c r="B257" s="57" t="str">
        <f>IF(M257="411","ANH",IF(M257="412","ACN",IF(M257="413","PHÁP",IF(M257="414","NGA",IF(M257="415","TRUNG",IF(M257="416","QTH",IF(M257="417","NHT",IF(M257="419","K.SPNN","M.Chung"))))))))</f>
        <v>ACN</v>
      </c>
      <c r="C257" s="13" t="s">
        <v>335</v>
      </c>
      <c r="D257" s="13" t="s">
        <v>259</v>
      </c>
      <c r="E257" s="16" t="s">
        <v>39</v>
      </c>
      <c r="F257" s="13" t="s">
        <v>84</v>
      </c>
      <c r="G257" s="16" t="s">
        <v>12</v>
      </c>
      <c r="H257" s="12" t="str">
        <f>IF(OR(G257="1C1",G257="2C1"),"7h30",IF(OR(G257="1C2",G257="2C3"),"13h30",IF(G257="2C2","9h30",IF(G257="2C4","15h30"))))</f>
        <v>7h30</v>
      </c>
      <c r="I257" s="13" t="s">
        <v>71</v>
      </c>
      <c r="J257" s="38"/>
      <c r="K257" s="39"/>
      <c r="L257" s="26"/>
      <c r="M257" s="15" t="str">
        <f t="shared" si="3"/>
        <v>412</v>
      </c>
    </row>
    <row r="258" spans="1:13" s="4" customFormat="1" ht="18" customHeight="1">
      <c r="A258" s="11">
        <v>249</v>
      </c>
      <c r="B258" s="57" t="str">
        <f>IF(M258="411","ANH",IF(M258="412","ACN",IF(M258="413","PHÁP",IF(M258="414","NGA",IF(M258="415","TRUNG",IF(M258="416","QTH",IF(M258="417","NHT",IF(M258="419","K.SPNN","M.Chung"))))))))</f>
        <v>ACN</v>
      </c>
      <c r="C258" s="13" t="s">
        <v>388</v>
      </c>
      <c r="D258" s="13" t="s">
        <v>259</v>
      </c>
      <c r="E258" s="16" t="s">
        <v>39</v>
      </c>
      <c r="F258" s="13" t="s">
        <v>84</v>
      </c>
      <c r="G258" s="16" t="s">
        <v>12</v>
      </c>
      <c r="H258" s="12" t="str">
        <f>IF(OR(G258="1C1",G258="2C1"),"7h30",IF(OR(G258="1C2",G258="2C3"),"13h30",IF(G258="2C2","9h30",IF(G258="2C4","15h30"))))</f>
        <v>7h30</v>
      </c>
      <c r="I258" s="13" t="s">
        <v>58</v>
      </c>
      <c r="J258" s="38"/>
      <c r="K258" s="39"/>
      <c r="L258" s="26"/>
      <c r="M258" s="15" t="str">
        <f t="shared" si="3"/>
        <v>412</v>
      </c>
    </row>
    <row r="259" spans="1:13" s="4" customFormat="1" ht="18" customHeight="1">
      <c r="A259" s="11">
        <v>250</v>
      </c>
      <c r="B259" s="57" t="str">
        <f>IF(M259="411","ANH",IF(M259="412","ACN",IF(M259="413","PHÁP",IF(M259="414","NGA",IF(M259="415","TRUNG",IF(M259="416","QTH",IF(M259="417","NHT",IF(M259="419","K.SPNN","M.Chung"))))))))</f>
        <v>ACN</v>
      </c>
      <c r="C259" s="13" t="s">
        <v>395</v>
      </c>
      <c r="D259" s="13" t="s">
        <v>259</v>
      </c>
      <c r="E259" s="16" t="s">
        <v>39</v>
      </c>
      <c r="F259" s="13" t="s">
        <v>84</v>
      </c>
      <c r="G259" s="16" t="s">
        <v>12</v>
      </c>
      <c r="H259" s="12" t="str">
        <f>IF(OR(G259="1C1",G259="2C1"),"7h30",IF(OR(G259="1C2",G259="2C3"),"13h30",IF(G259="2C2","9h30",IF(G259="2C4","15h30"))))</f>
        <v>7h30</v>
      </c>
      <c r="I259" s="13" t="s">
        <v>56</v>
      </c>
      <c r="J259" s="38"/>
      <c r="K259" s="39"/>
      <c r="L259" s="26"/>
      <c r="M259" s="15" t="str">
        <f t="shared" si="3"/>
        <v>412</v>
      </c>
    </row>
    <row r="260" spans="1:13" s="4" customFormat="1" ht="18" customHeight="1">
      <c r="A260" s="11">
        <v>251</v>
      </c>
      <c r="B260" s="57" t="str">
        <f>IF(M260="411","ANH",IF(M260="412","ACN",IF(M260="413","PHÁP",IF(M260="414","NGA",IF(M260="415","TRUNG",IF(M260="416","QTH",IF(M260="417","NHT",IF(M260="419","K.SPNN","M.Chung"))))))))</f>
        <v>ACN</v>
      </c>
      <c r="C260" s="13" t="s">
        <v>404</v>
      </c>
      <c r="D260" s="13" t="s">
        <v>259</v>
      </c>
      <c r="E260" s="16" t="s">
        <v>34</v>
      </c>
      <c r="F260" s="13" t="s">
        <v>84</v>
      </c>
      <c r="G260" s="16" t="s">
        <v>12</v>
      </c>
      <c r="H260" s="12" t="str">
        <f>IF(OR(G260="1C1",G260="2C1"),"7h30",IF(OR(G260="1C2",G260="2C3"),"13h30",IF(G260="2C2","9h30",IF(G260="2C4","15h30"))))</f>
        <v>7h30</v>
      </c>
      <c r="I260" s="13" t="s">
        <v>57</v>
      </c>
      <c r="J260" s="38"/>
      <c r="K260" s="39"/>
      <c r="L260" s="26"/>
      <c r="M260" s="15" t="str">
        <f t="shared" si="3"/>
        <v>412</v>
      </c>
    </row>
    <row r="261" spans="1:13" s="4" customFormat="1" ht="18" customHeight="1">
      <c r="A261" s="11">
        <v>252</v>
      </c>
      <c r="B261" s="57" t="str">
        <f>IF(M261="411","ANH",IF(M261="412","ACN",IF(M261="413","PHÁP",IF(M261="414","NGA",IF(M261="415","TRUNG",IF(M261="416","QTH",IF(M261="417","NHT",IF(M261="419","K.SPNN","M.Chung"))))))))</f>
        <v>NHT</v>
      </c>
      <c r="C261" s="13" t="s">
        <v>405</v>
      </c>
      <c r="D261" s="13" t="s">
        <v>377</v>
      </c>
      <c r="E261" s="16" t="s">
        <v>44</v>
      </c>
      <c r="F261" s="13" t="s">
        <v>84</v>
      </c>
      <c r="G261" s="16" t="s">
        <v>12</v>
      </c>
      <c r="H261" s="12" t="str">
        <f>IF(OR(G261="1C1",G261="2C1"),"7h30",IF(OR(G261="1C2",G261="2C3"),"13h30",IF(G261="2C2","9h30",IF(G261="2C4","15h30"))))</f>
        <v>7h30</v>
      </c>
      <c r="I261" s="13" t="s">
        <v>43</v>
      </c>
      <c r="J261" s="40"/>
      <c r="K261" s="41"/>
      <c r="L261" s="27"/>
      <c r="M261" s="15" t="str">
        <f t="shared" si="3"/>
        <v>417</v>
      </c>
    </row>
    <row r="262" spans="1:13" s="4" customFormat="1" ht="18" customHeight="1">
      <c r="A262" s="11">
        <v>253</v>
      </c>
      <c r="B262" s="57" t="str">
        <f>IF(M262="411","ANH",IF(M262="412","ACN",IF(M262="413","PHÁP",IF(M262="414","NGA",IF(M262="415","TRUNG",IF(M262="416","QTH",IF(M262="417","NHT",IF(M262="419","K.SPNN","M.Chung"))))))))</f>
        <v>QTH</v>
      </c>
      <c r="C262" s="13" t="s">
        <v>485</v>
      </c>
      <c r="D262" s="13" t="s">
        <v>66</v>
      </c>
      <c r="E262" s="16" t="s">
        <v>44</v>
      </c>
      <c r="F262" s="13" t="s">
        <v>84</v>
      </c>
      <c r="G262" s="16" t="s">
        <v>15</v>
      </c>
      <c r="H262" s="12" t="str">
        <f>IF(OR(G262="1C1",G262="2C1"),"7h30",IF(OR(G262="1C2",G262="2C3"),"13h30",IF(G262="2C2","9h30",IF(G262="2C4","15h30"))))</f>
        <v>7h30</v>
      </c>
      <c r="I262" s="13" t="s">
        <v>119</v>
      </c>
      <c r="J262" s="40" t="s">
        <v>80</v>
      </c>
      <c r="K262" s="41"/>
      <c r="L262" s="26"/>
      <c r="M262" s="15" t="str">
        <f t="shared" si="3"/>
        <v>416</v>
      </c>
    </row>
    <row r="263" spans="1:13" s="4" customFormat="1" ht="18" customHeight="1">
      <c r="A263" s="11">
        <v>254</v>
      </c>
      <c r="B263" s="57" t="str">
        <f>IF(M263="411","ANH",IF(M263="412","ACN",IF(M263="413","PHÁP",IF(M263="414","NGA",IF(M263="415","TRUNG",IF(M263="416","QTH",IF(M263="417","NHT",IF(M263="419","K.SPNN","M.Chung"))))))))</f>
        <v>QTH</v>
      </c>
      <c r="C263" s="13" t="s">
        <v>486</v>
      </c>
      <c r="D263" s="13" t="s">
        <v>66</v>
      </c>
      <c r="E263" s="16" t="s">
        <v>44</v>
      </c>
      <c r="F263" s="13" t="s">
        <v>84</v>
      </c>
      <c r="G263" s="16" t="s">
        <v>15</v>
      </c>
      <c r="H263" s="12" t="str">
        <f>IF(OR(G263="1C1",G263="2C1"),"7h30",IF(OR(G263="1C2",G263="2C3"),"13h30",IF(G263="2C2","9h30",IF(G263="2C4","15h30"))))</f>
        <v>7h30</v>
      </c>
      <c r="I263" s="13" t="s">
        <v>67</v>
      </c>
      <c r="J263" s="40" t="s">
        <v>80</v>
      </c>
      <c r="K263" s="41"/>
      <c r="L263" s="26"/>
      <c r="M263" s="15" t="str">
        <f t="shared" si="3"/>
        <v>416</v>
      </c>
    </row>
    <row r="264" spans="1:13" s="4" customFormat="1" ht="18" customHeight="1">
      <c r="A264" s="11">
        <v>255</v>
      </c>
      <c r="B264" s="57" t="str">
        <f>IF(M264="411","ANH",IF(M264="412","ACN",IF(M264="413","PHÁP",IF(M264="414","NGA",IF(M264="415","TRUNG",IF(M264="416","QTH",IF(M264="417","NHT",IF(M264="419","K.SPNN","M.Chung"))))))))</f>
        <v>QTH</v>
      </c>
      <c r="C264" s="13" t="s">
        <v>487</v>
      </c>
      <c r="D264" s="13" t="s">
        <v>66</v>
      </c>
      <c r="E264" s="16" t="s">
        <v>44</v>
      </c>
      <c r="F264" s="13" t="s">
        <v>84</v>
      </c>
      <c r="G264" s="16" t="s">
        <v>15</v>
      </c>
      <c r="H264" s="12" t="str">
        <f>IF(OR(G264="1C1",G264="2C1"),"7h30",IF(OR(G264="1C2",G264="2C3"),"13h30",IF(G264="2C2","9h30",IF(G264="2C4","15h30"))))</f>
        <v>7h30</v>
      </c>
      <c r="I264" s="13" t="s">
        <v>68</v>
      </c>
      <c r="J264" s="40" t="s">
        <v>80</v>
      </c>
      <c r="K264" s="41"/>
      <c r="L264" s="25"/>
      <c r="M264" s="15" t="str">
        <f t="shared" si="3"/>
        <v>416</v>
      </c>
    </row>
    <row r="265" spans="1:13" s="4" customFormat="1" ht="18" customHeight="1">
      <c r="A265" s="11">
        <v>256</v>
      </c>
      <c r="B265" s="57" t="str">
        <f>IF(M265="411","ANH",IF(M265="412","ACN",IF(M265="413","PHÁP",IF(M265="414","NGA",IF(M265="415","TRUNG",IF(M265="416","QTH",IF(M265="417","NHT",IF(M265="419","K.SPNN","M.Chung"))))))))</f>
        <v>QTH</v>
      </c>
      <c r="C265" s="13" t="s">
        <v>510</v>
      </c>
      <c r="D265" s="13" t="s">
        <v>271</v>
      </c>
      <c r="E265" s="16" t="s">
        <v>44</v>
      </c>
      <c r="F265" s="13" t="s">
        <v>84</v>
      </c>
      <c r="G265" s="16" t="s">
        <v>15</v>
      </c>
      <c r="H265" s="12" t="str">
        <f>IF(OR(G265="1C1",G265="2C1"),"7h30",IF(OR(G265="1C2",G265="2C3"),"13h30",IF(G265="2C2","9h30",IF(G265="2C4","15h30"))))</f>
        <v>7h30</v>
      </c>
      <c r="I265" s="13" t="s">
        <v>73</v>
      </c>
      <c r="J265" s="40" t="s">
        <v>80</v>
      </c>
      <c r="K265" s="41"/>
      <c r="L265" s="25"/>
      <c r="M265" s="15" t="str">
        <f t="shared" si="3"/>
        <v>416</v>
      </c>
    </row>
    <row r="266" spans="1:13" s="4" customFormat="1" ht="18" customHeight="1">
      <c r="A266" s="11">
        <v>257</v>
      </c>
      <c r="B266" s="57" t="str">
        <f>IF(M266="411","ANH",IF(M266="412","ACN",IF(M266="413","PHÁP",IF(M266="414","NGA",IF(M266="415","TRUNG",IF(M266="416","QTH",IF(M266="417","NHT",IF(M266="419","K.SPNN","M.Chung"))))))))</f>
        <v>TRUNG</v>
      </c>
      <c r="C266" s="13" t="s">
        <v>473</v>
      </c>
      <c r="D266" s="13" t="s">
        <v>535</v>
      </c>
      <c r="E266" s="16" t="s">
        <v>49</v>
      </c>
      <c r="F266" s="13" t="s">
        <v>84</v>
      </c>
      <c r="G266" s="16" t="s">
        <v>47</v>
      </c>
      <c r="H266" s="12" t="str">
        <f>IF(OR(G266="1C1",G266="2C1"),"7h30",IF(OR(G266="1C2",G266="2C3"),"13h30",IF(G266="2C2","9h30",IF(G266="2C4","15h30"))))</f>
        <v>13h30</v>
      </c>
      <c r="I266" s="13" t="s">
        <v>43</v>
      </c>
      <c r="J266" s="38"/>
      <c r="K266" s="39"/>
      <c r="L266" s="27"/>
      <c r="M266" s="15" t="str">
        <f t="shared" si="3"/>
        <v>415</v>
      </c>
    </row>
    <row r="267" spans="1:13" s="4" customFormat="1" ht="18" customHeight="1">
      <c r="A267" s="11">
        <v>258</v>
      </c>
      <c r="B267" s="57" t="str">
        <f>IF(M267="411","ANH",IF(M267="412","ACN",IF(M267="413","PHÁP",IF(M267="414","NGA",IF(M267="415","TRUNG",IF(M267="416","QTH",IF(M267="417","NHT",IF(M267="419","K.SPNN","M.Chung"))))))))</f>
        <v>TRUNG</v>
      </c>
      <c r="C267" s="13" t="s">
        <v>481</v>
      </c>
      <c r="D267" s="13" t="s">
        <v>535</v>
      </c>
      <c r="E267" s="16" t="s">
        <v>49</v>
      </c>
      <c r="F267" s="13" t="s">
        <v>84</v>
      </c>
      <c r="G267" s="16" t="s">
        <v>47</v>
      </c>
      <c r="H267" s="12" t="str">
        <f>IF(OR(G267="1C1",G267="2C1"),"7h30",IF(OR(G267="1C2",G267="2C3"),"13h30",IF(G267="2C2","9h30",IF(G267="2C4","15h30"))))</f>
        <v>13h30</v>
      </c>
      <c r="I267" s="13" t="s">
        <v>42</v>
      </c>
      <c r="J267" s="38"/>
      <c r="K267" s="39"/>
      <c r="L267" s="27"/>
      <c r="M267" s="15" t="str">
        <f t="shared" si="3"/>
        <v>415</v>
      </c>
    </row>
    <row r="268" spans="1:13" s="4" customFormat="1" ht="18" customHeight="1">
      <c r="A268" s="11">
        <v>259</v>
      </c>
      <c r="B268" s="57" t="str">
        <f>IF(M268="411","ANH",IF(M268="412","ACN",IF(M268="413","PHÁP",IF(M268="414","NGA",IF(M268="415","TRUNG",IF(M268="416","QTH",IF(M268="417","NHT",IF(M268="419","K.SPNN","M.Chung"))))))))</f>
        <v>M.Chung</v>
      </c>
      <c r="C268" s="13" t="s">
        <v>136</v>
      </c>
      <c r="D268" s="13" t="s">
        <v>137</v>
      </c>
      <c r="E268" s="16" t="s">
        <v>39</v>
      </c>
      <c r="F268" s="13" t="s">
        <v>91</v>
      </c>
      <c r="G268" s="16" t="s">
        <v>47</v>
      </c>
      <c r="H268" s="12" t="str">
        <f>IF(OR(G268="1C1",G268="2C1"),"7h30",IF(OR(G268="1C2",G268="2C3"),"13h30",IF(G268="2C2","9h30",IF(G268="2C4","15h30"))))</f>
        <v>13h30</v>
      </c>
      <c r="I268" s="13" t="s">
        <v>19</v>
      </c>
      <c r="J268" s="38"/>
      <c r="K268" s="39"/>
      <c r="L268" s="26"/>
      <c r="M268" s="15" t="str">
        <f t="shared" si="3"/>
        <v>213</v>
      </c>
    </row>
    <row r="269" spans="1:13" s="4" customFormat="1" ht="18" customHeight="1">
      <c r="A269" s="11">
        <v>260</v>
      </c>
      <c r="B269" s="57" t="str">
        <f>IF(M269="411","ANH",IF(M269="412","ACN",IF(M269="413","PHÁP",IF(M269="414","NGA",IF(M269="415","TRUNG",IF(M269="416","QTH",IF(M269="417","NHT",IF(M269="419","K.SPNN","M.Chung"))))))))</f>
        <v>M.Chung</v>
      </c>
      <c r="C269" s="13" t="s">
        <v>168</v>
      </c>
      <c r="D269" s="13" t="s">
        <v>137</v>
      </c>
      <c r="E269" s="16" t="s">
        <v>39</v>
      </c>
      <c r="F269" s="13" t="s">
        <v>91</v>
      </c>
      <c r="G269" s="16" t="s">
        <v>47</v>
      </c>
      <c r="H269" s="12" t="str">
        <f>IF(OR(G269="1C1",G269="2C1"),"7h30",IF(OR(G269="1C2",G269="2C3"),"13h30",IF(G269="2C2","9h30",IF(G269="2C4","15h30"))))</f>
        <v>13h30</v>
      </c>
      <c r="I269" s="13" t="s">
        <v>36</v>
      </c>
      <c r="J269" s="38"/>
      <c r="K269" s="39"/>
      <c r="L269" s="26"/>
      <c r="M269" s="15" t="str">
        <f t="shared" si="3"/>
        <v>213</v>
      </c>
    </row>
    <row r="270" spans="1:13" s="4" customFormat="1" ht="18" customHeight="1">
      <c r="A270" s="11">
        <v>261</v>
      </c>
      <c r="B270" s="57" t="str">
        <f>IF(M270="411","ANH",IF(M270="412","ACN",IF(M270="413","PHÁP",IF(M270="414","NGA",IF(M270="415","TRUNG",IF(M270="416","QTH",IF(M270="417","NHT",IF(M270="419","K.SPNN","M.Chung"))))))))</f>
        <v>M.Chung</v>
      </c>
      <c r="C270" s="13" t="s">
        <v>186</v>
      </c>
      <c r="D270" s="13" t="s">
        <v>137</v>
      </c>
      <c r="E270" s="16" t="s">
        <v>39</v>
      </c>
      <c r="F270" s="13" t="s">
        <v>91</v>
      </c>
      <c r="G270" s="16" t="s">
        <v>47</v>
      </c>
      <c r="H270" s="12" t="str">
        <f>IF(OR(G270="1C1",G270="2C1"),"7h30",IF(OR(G270="1C2",G270="2C3"),"13h30",IF(G270="2C2","9h30",IF(G270="2C4","15h30"))))</f>
        <v>13h30</v>
      </c>
      <c r="I270" s="13" t="s">
        <v>62</v>
      </c>
      <c r="J270" s="44"/>
      <c r="K270" s="45"/>
      <c r="L270" s="26"/>
      <c r="M270" s="15" t="str">
        <f t="shared" si="3"/>
        <v>213</v>
      </c>
    </row>
    <row r="271" spans="1:13" s="4" customFormat="1" ht="18" customHeight="1">
      <c r="A271" s="11">
        <v>262</v>
      </c>
      <c r="B271" s="57" t="str">
        <f>IF(M271="411","ANH",IF(M271="412","ACN",IF(M271="413","PHÁP",IF(M271="414","NGA",IF(M271="415","TRUNG",IF(M271="416","QTH",IF(M271="417","NHT",IF(M271="419","K.SPNN","M.Chung"))))))))</f>
        <v>M.Chung</v>
      </c>
      <c r="C271" s="13" t="s">
        <v>202</v>
      </c>
      <c r="D271" s="13" t="s">
        <v>137</v>
      </c>
      <c r="E271" s="16" t="s">
        <v>39</v>
      </c>
      <c r="F271" s="13" t="s">
        <v>91</v>
      </c>
      <c r="G271" s="16" t="s">
        <v>47</v>
      </c>
      <c r="H271" s="12" t="str">
        <f>IF(OR(G271="1C1",G271="2C1"),"7h30",IF(OR(G271="1C2",G271="2C3"),"13h30",IF(G271="2C2","9h30",IF(G271="2C4","15h30"))))</f>
        <v>13h30</v>
      </c>
      <c r="I271" s="13" t="s">
        <v>54</v>
      </c>
      <c r="J271" s="38"/>
      <c r="K271" s="39"/>
      <c r="L271" s="26"/>
      <c r="M271" s="15" t="str">
        <f t="shared" si="3"/>
        <v>213</v>
      </c>
    </row>
    <row r="272" spans="1:13" s="4" customFormat="1" ht="18" customHeight="1">
      <c r="A272" s="11">
        <v>263</v>
      </c>
      <c r="B272" s="57" t="str">
        <f>IF(M272="411","ANH",IF(M272="412","ACN",IF(M272="413","PHÁP",IF(M272="414","NGA",IF(M272="415","TRUNG",IF(M272="416","QTH",IF(M272="417","NHT",IF(M272="419","K.SPNN","M.Chung"))))))))</f>
        <v>M.Chung</v>
      </c>
      <c r="C272" s="13" t="s">
        <v>214</v>
      </c>
      <c r="D272" s="13" t="s">
        <v>137</v>
      </c>
      <c r="E272" s="16" t="s">
        <v>39</v>
      </c>
      <c r="F272" s="13" t="s">
        <v>91</v>
      </c>
      <c r="G272" s="16" t="s">
        <v>47</v>
      </c>
      <c r="H272" s="12" t="str">
        <f>IF(OR(G272="1C1",G272="2C1"),"7h30",IF(OR(G272="1C2",G272="2C3"),"13h30",IF(G272="2C2","9h30",IF(G272="2C4","15h30"))))</f>
        <v>13h30</v>
      </c>
      <c r="I272" s="13" t="s">
        <v>52</v>
      </c>
      <c r="J272" s="38"/>
      <c r="K272" s="39"/>
      <c r="L272" s="25"/>
      <c r="M272" s="15" t="str">
        <f t="shared" si="3"/>
        <v>213</v>
      </c>
    </row>
    <row r="273" spans="1:13" s="4" customFormat="1" ht="18" customHeight="1">
      <c r="A273" s="11">
        <v>264</v>
      </c>
      <c r="B273" s="57" t="str">
        <f>IF(M273="411","ANH",IF(M273="412","ACN",IF(M273="413","PHÁP",IF(M273="414","NGA",IF(M273="415","TRUNG",IF(M273="416","QTH",IF(M273="417","NHT",IF(M273="419","K.SPNN","M.Chung"))))))))</f>
        <v>M.Chung</v>
      </c>
      <c r="C273" s="13" t="s">
        <v>221</v>
      </c>
      <c r="D273" s="13" t="s">
        <v>137</v>
      </c>
      <c r="E273" s="16" t="s">
        <v>39</v>
      </c>
      <c r="F273" s="13" t="s">
        <v>91</v>
      </c>
      <c r="G273" s="16" t="s">
        <v>47</v>
      </c>
      <c r="H273" s="12" t="str">
        <f>IF(OR(G273="1C1",G273="2C1"),"7h30",IF(OR(G273="1C2",G273="2C3"),"13h30",IF(G273="2C2","9h30",IF(G273="2C4","15h30"))))</f>
        <v>13h30</v>
      </c>
      <c r="I273" s="13" t="s">
        <v>63</v>
      </c>
      <c r="J273" s="38"/>
      <c r="K273" s="39"/>
      <c r="L273" s="26"/>
      <c r="M273" s="15" t="str">
        <f t="shared" si="3"/>
        <v>213</v>
      </c>
    </row>
    <row r="274" spans="1:13" s="4" customFormat="1" ht="18" customHeight="1">
      <c r="A274" s="11">
        <v>265</v>
      </c>
      <c r="B274" s="57" t="str">
        <f>IF(M274="411","ANH",IF(M274="412","ACN",IF(M274="413","PHÁP",IF(M274="414","NGA",IF(M274="415","TRUNG",IF(M274="416","QTH",IF(M274="417","NHT",IF(M274="419","K.SPNN","M.Chung"))))))))</f>
        <v>M.Chung</v>
      </c>
      <c r="C274" s="13" t="s">
        <v>273</v>
      </c>
      <c r="D274" s="13" t="s">
        <v>137</v>
      </c>
      <c r="E274" s="16" t="s">
        <v>39</v>
      </c>
      <c r="F274" s="13" t="s">
        <v>91</v>
      </c>
      <c r="G274" s="16" t="s">
        <v>47</v>
      </c>
      <c r="H274" s="12" t="str">
        <f>IF(OR(G274="1C1",G274="2C1"),"7h30",IF(OR(G274="1C2",G274="2C3"),"13h30",IF(G274="2C2","9h30",IF(G274="2C4","15h30"))))</f>
        <v>13h30</v>
      </c>
      <c r="I274" s="13" t="s">
        <v>29</v>
      </c>
      <c r="J274" s="38"/>
      <c r="K274" s="39"/>
      <c r="L274" s="26"/>
      <c r="M274" s="15" t="str">
        <f t="shared" si="3"/>
        <v>213</v>
      </c>
    </row>
    <row r="275" spans="1:13" s="4" customFormat="1" ht="18" customHeight="1">
      <c r="A275" s="11">
        <v>266</v>
      </c>
      <c r="B275" s="57" t="str">
        <f>IF(M275="411","ANH",IF(M275="412","ACN",IF(M275="413","PHÁP",IF(M275="414","NGA",IF(M275="415","TRUNG",IF(M275="416","QTH",IF(M275="417","NHT",IF(M275="419","K.SPNN","M.Chung"))))))))</f>
        <v>M.Chung</v>
      </c>
      <c r="C275" s="13" t="s">
        <v>289</v>
      </c>
      <c r="D275" s="13" t="s">
        <v>137</v>
      </c>
      <c r="E275" s="16" t="s">
        <v>39</v>
      </c>
      <c r="F275" s="13" t="s">
        <v>91</v>
      </c>
      <c r="G275" s="16" t="s">
        <v>47</v>
      </c>
      <c r="H275" s="12" t="str">
        <f>IF(OR(G275="1C1",G275="2C1"),"7h30",IF(OR(G275="1C2",G275="2C3"),"13h30",IF(G275="2C2","9h30",IF(G275="2C4","15h30"))))</f>
        <v>13h30</v>
      </c>
      <c r="I275" s="13" t="s">
        <v>20</v>
      </c>
      <c r="J275" s="38"/>
      <c r="K275" s="39"/>
      <c r="L275" s="25"/>
      <c r="M275" s="15" t="str">
        <f t="shared" si="3"/>
        <v>213</v>
      </c>
    </row>
    <row r="276" spans="1:13" s="4" customFormat="1" ht="18" customHeight="1">
      <c r="A276" s="11">
        <v>267</v>
      </c>
      <c r="B276" s="57" t="str">
        <f>IF(M276="411","ANH",IF(M276="412","ACN",IF(M276="413","PHÁP",IF(M276="414","NGA",IF(M276="415","TRUNG",IF(M276="416","QTH",IF(M276="417","NHT",IF(M276="419","K.SPNN","M.Chung"))))))))</f>
        <v>M.Chung</v>
      </c>
      <c r="C276" s="13" t="s">
        <v>302</v>
      </c>
      <c r="D276" s="13" t="s">
        <v>137</v>
      </c>
      <c r="E276" s="16" t="s">
        <v>39</v>
      </c>
      <c r="F276" s="13" t="s">
        <v>91</v>
      </c>
      <c r="G276" s="16" t="s">
        <v>47</v>
      </c>
      <c r="H276" s="12" t="str">
        <f>IF(OR(G276="1C1",G276="2C1"),"7h30",IF(OR(G276="1C2",G276="2C3"),"13h30",IF(G276="2C2","9h30",IF(G276="2C4","15h30"))))</f>
        <v>13h30</v>
      </c>
      <c r="I276" s="13" t="s">
        <v>23</v>
      </c>
      <c r="J276" s="40"/>
      <c r="K276" s="41"/>
      <c r="L276" s="26"/>
      <c r="M276" s="15" t="str">
        <f t="shared" si="3"/>
        <v>213</v>
      </c>
    </row>
    <row r="277" spans="1:13" s="4" customFormat="1" ht="18" customHeight="1">
      <c r="A277" s="11">
        <v>268</v>
      </c>
      <c r="B277" s="57" t="str">
        <f>IF(M277="411","ANH",IF(M277="412","ACN",IF(M277="413","PHÁP",IF(M277="414","NGA",IF(M277="415","TRUNG",IF(M277="416","QTH",IF(M277="417","NHT",IF(M277="419","K.SPNN","M.Chung"))))))))</f>
        <v>M.Chung</v>
      </c>
      <c r="C277" s="13" t="s">
        <v>315</v>
      </c>
      <c r="D277" s="13" t="s">
        <v>137</v>
      </c>
      <c r="E277" s="16" t="s">
        <v>39</v>
      </c>
      <c r="F277" s="13" t="s">
        <v>91</v>
      </c>
      <c r="G277" s="16" t="s">
        <v>47</v>
      </c>
      <c r="H277" s="12" t="str">
        <f>IF(OR(G277="1C1",G277="2C1"),"7h30",IF(OR(G277="1C2",G277="2C3"),"13h30",IF(G277="2C2","9h30",IF(G277="2C4","15h30"))))</f>
        <v>13h30</v>
      </c>
      <c r="I277" s="13" t="s">
        <v>60</v>
      </c>
      <c r="J277" s="42"/>
      <c r="K277" s="43"/>
      <c r="L277" s="30"/>
      <c r="M277" s="15" t="str">
        <f t="shared" ref="M277:M356" si="4">LEFT(C277,3)</f>
        <v>213</v>
      </c>
    </row>
    <row r="278" spans="1:13" s="4" customFormat="1" ht="18" customHeight="1">
      <c r="A278" s="11">
        <v>269</v>
      </c>
      <c r="B278" s="57" t="str">
        <f>IF(M278="411","ANH",IF(M278="412","ACN",IF(M278="413","PHÁP",IF(M278="414","NGA",IF(M278="415","TRUNG",IF(M278="416","QTH",IF(M278="417","NHT",IF(M278="419","K.SPNN","M.Chung"))))))))</f>
        <v>M.Chung</v>
      </c>
      <c r="C278" s="13" t="s">
        <v>323</v>
      </c>
      <c r="D278" s="13" t="s">
        <v>137</v>
      </c>
      <c r="E278" s="16" t="s">
        <v>39</v>
      </c>
      <c r="F278" s="13" t="s">
        <v>91</v>
      </c>
      <c r="G278" s="16" t="s">
        <v>47</v>
      </c>
      <c r="H278" s="12" t="str">
        <f>IF(OR(G278="1C1",G278="2C1"),"7h30",IF(OR(G278="1C2",G278="2C3"),"13h30",IF(G278="2C2","9h30",IF(G278="2C4","15h30"))))</f>
        <v>13h30</v>
      </c>
      <c r="I278" s="13" t="s">
        <v>69</v>
      </c>
      <c r="J278" s="38"/>
      <c r="K278" s="39"/>
      <c r="L278" s="26"/>
      <c r="M278" s="15" t="str">
        <f t="shared" si="4"/>
        <v>213</v>
      </c>
    </row>
    <row r="279" spans="1:13" s="4" customFormat="1" ht="18" customHeight="1">
      <c r="A279" s="11">
        <v>270</v>
      </c>
      <c r="B279" s="57" t="str">
        <f>IF(M279="411","ANH",IF(M279="412","ACN",IF(M279="413","PHÁP",IF(M279="414","NGA",IF(M279="415","TRUNG",IF(M279="416","QTH",IF(M279="417","NHT",IF(M279="419","K.SPNN","M.Chung"))))))))</f>
        <v>M.Chung</v>
      </c>
      <c r="C279" s="13" t="s">
        <v>347</v>
      </c>
      <c r="D279" s="13" t="s">
        <v>137</v>
      </c>
      <c r="E279" s="16" t="s">
        <v>39</v>
      </c>
      <c r="F279" s="13" t="s">
        <v>91</v>
      </c>
      <c r="G279" s="16" t="s">
        <v>47</v>
      </c>
      <c r="H279" s="12" t="str">
        <f>IF(OR(G279="1C1",G279="2C1"),"7h30",IF(OR(G279="1C2",G279="2C3"),"13h30",IF(G279="2C2","9h30",IF(G279="2C4","15h30"))))</f>
        <v>13h30</v>
      </c>
      <c r="I279" s="13" t="s">
        <v>22</v>
      </c>
      <c r="J279" s="38"/>
      <c r="K279" s="39"/>
      <c r="L279" s="25"/>
      <c r="M279" s="15" t="str">
        <f t="shared" si="4"/>
        <v>213</v>
      </c>
    </row>
    <row r="280" spans="1:13" s="4" customFormat="1" ht="18" customHeight="1">
      <c r="A280" s="11">
        <v>271</v>
      </c>
      <c r="B280" s="57" t="str">
        <f>IF(M280="411","ANH",IF(M280="412","ACN",IF(M280="413","PHÁP",IF(M280="414","NGA",IF(M280="415","TRUNG",IF(M280="416","QTH",IF(M280="417","NHT",IF(M280="419","K.SPNN","M.Chung"))))))))</f>
        <v>M.Chung</v>
      </c>
      <c r="C280" s="13" t="s">
        <v>359</v>
      </c>
      <c r="D280" s="13" t="s">
        <v>137</v>
      </c>
      <c r="E280" s="16" t="s">
        <v>39</v>
      </c>
      <c r="F280" s="13" t="s">
        <v>91</v>
      </c>
      <c r="G280" s="16" t="s">
        <v>47</v>
      </c>
      <c r="H280" s="12" t="str">
        <f>IF(OR(G280="1C1",G280="2C1"),"7h30",IF(OR(G280="1C2",G280="2C3"),"13h30",IF(G280="2C2","9h30",IF(G280="2C4","15h30"))))</f>
        <v>13h30</v>
      </c>
      <c r="I280" s="13" t="s">
        <v>28</v>
      </c>
      <c r="J280" s="38"/>
      <c r="K280" s="39"/>
      <c r="L280" s="26"/>
      <c r="M280" s="15" t="str">
        <f t="shared" si="4"/>
        <v>213</v>
      </c>
    </row>
    <row r="281" spans="1:13" s="4" customFormat="1" ht="18" customHeight="1">
      <c r="A281" s="11">
        <v>272</v>
      </c>
      <c r="B281" s="57" t="str">
        <f>IF(M281="411","ANH",IF(M281="412","ACN",IF(M281="413","PHÁP",IF(M281="414","NGA",IF(M281="415","TRUNG",IF(M281="416","QTH",IF(M281="417","NHT",IF(M281="419","K.SPNN","M.Chung"))))))))</f>
        <v>M.Chung</v>
      </c>
      <c r="C281" s="13" t="s">
        <v>371</v>
      </c>
      <c r="D281" s="13" t="s">
        <v>137</v>
      </c>
      <c r="E281" s="16" t="s">
        <v>39</v>
      </c>
      <c r="F281" s="13" t="s">
        <v>91</v>
      </c>
      <c r="G281" s="16" t="s">
        <v>47</v>
      </c>
      <c r="H281" s="12" t="str">
        <f>IF(OR(G281="1C1",G281="2C1"),"7h30",IF(OR(G281="1C2",G281="2C3"),"13h30",IF(G281="2C2","9h30",IF(G281="2C4","15h30"))))</f>
        <v>13h30</v>
      </c>
      <c r="I281" s="13" t="s">
        <v>21</v>
      </c>
      <c r="J281" s="38"/>
      <c r="K281" s="39"/>
      <c r="L281" s="26"/>
      <c r="M281" s="15" t="str">
        <f t="shared" si="4"/>
        <v>213</v>
      </c>
    </row>
    <row r="282" spans="1:13" s="4" customFormat="1" ht="18" customHeight="1">
      <c r="A282" s="11">
        <v>273</v>
      </c>
      <c r="B282" s="57" t="str">
        <f>IF(M282="411","ANH",IF(M282="412","ACN",IF(M282="413","PHÁP",IF(M282="414","NGA",IF(M282="415","TRUNG",IF(M282="416","QTH",IF(M282="417","NHT",IF(M282="419","K.SPNN","M.Chung"))))))))</f>
        <v>M.Chung</v>
      </c>
      <c r="C282" s="13" t="s">
        <v>382</v>
      </c>
      <c r="D282" s="13" t="s">
        <v>137</v>
      </c>
      <c r="E282" s="16" t="s">
        <v>50</v>
      </c>
      <c r="F282" s="13" t="s">
        <v>91</v>
      </c>
      <c r="G282" s="16" t="s">
        <v>47</v>
      </c>
      <c r="H282" s="12" t="str">
        <f>IF(OR(G282="1C1",G282="2C1"),"7h30",IF(OR(G282="1C2",G282="2C3"),"13h30",IF(G282="2C2","9h30",IF(G282="2C4","15h30"))))</f>
        <v>13h30</v>
      </c>
      <c r="I282" s="13" t="s">
        <v>48</v>
      </c>
      <c r="J282" s="38"/>
      <c r="K282" s="39"/>
      <c r="L282" s="26"/>
      <c r="M282" s="15" t="str">
        <f t="shared" si="4"/>
        <v>213</v>
      </c>
    </row>
    <row r="283" spans="1:13" s="4" customFormat="1" ht="18" customHeight="1">
      <c r="A283" s="11">
        <v>274</v>
      </c>
      <c r="B283" s="57" t="str">
        <f>IF(M283="411","ANH",IF(M283="412","ACN",IF(M283="413","PHÁP",IF(M283="414","NGA",IF(M283="415","TRUNG",IF(M283="416","QTH",IF(M283="417","NHT",IF(M283="419","K.SPNN","M.Chung"))))))))</f>
        <v>M.Chung</v>
      </c>
      <c r="C283" s="13" t="s">
        <v>429</v>
      </c>
      <c r="D283" s="13" t="s">
        <v>137</v>
      </c>
      <c r="E283" s="16" t="s">
        <v>39</v>
      </c>
      <c r="F283" s="13" t="s">
        <v>91</v>
      </c>
      <c r="G283" s="16" t="s">
        <v>47</v>
      </c>
      <c r="H283" s="12" t="str">
        <f>IF(OR(G283="1C1",G283="2C1"),"7h30",IF(OR(G283="1C2",G283="2C3"),"13h30",IF(G283="2C2","9h30",IF(G283="2C4","15h30"))))</f>
        <v>13h30</v>
      </c>
      <c r="I283" s="13" t="s">
        <v>33</v>
      </c>
      <c r="J283" s="38"/>
      <c r="K283" s="39"/>
      <c r="L283" s="26"/>
      <c r="M283" s="15" t="str">
        <f t="shared" si="4"/>
        <v>213</v>
      </c>
    </row>
    <row r="284" spans="1:13" s="4" customFormat="1" ht="18" customHeight="1">
      <c r="A284" s="11">
        <v>275</v>
      </c>
      <c r="B284" s="57" t="str">
        <f>IF(M284="411","ANH",IF(M284="412","ACN",IF(M284="413","PHÁP",IF(M284="414","NGA",IF(M284="415","TRUNG",IF(M284="416","QTH",IF(M284="417","NHT",IF(M284="419","K.SPNN","M.Chung"))))))))</f>
        <v>M.Chung</v>
      </c>
      <c r="C284" s="13" t="s">
        <v>249</v>
      </c>
      <c r="D284" s="13" t="s">
        <v>532</v>
      </c>
      <c r="E284" s="16" t="s">
        <v>39</v>
      </c>
      <c r="F284" s="13" t="s">
        <v>91</v>
      </c>
      <c r="G284" s="16" t="s">
        <v>47</v>
      </c>
      <c r="H284" s="12" t="str">
        <f>IF(OR(G284="1C1",G284="2C1"),"7h30",IF(OR(G284="1C2",G284="2C3"),"13h30",IF(G284="2C2","9h30",IF(G284="2C4","15h30"))))</f>
        <v>13h30</v>
      </c>
      <c r="I284" s="13" t="s">
        <v>43</v>
      </c>
      <c r="J284" s="38"/>
      <c r="K284" s="39"/>
      <c r="L284" s="27"/>
      <c r="M284" s="15" t="str">
        <f t="shared" si="4"/>
        <v>213</v>
      </c>
    </row>
    <row r="285" spans="1:13" s="4" customFormat="1" ht="18" customHeight="1">
      <c r="A285" s="11">
        <v>276</v>
      </c>
      <c r="B285" s="57" t="str">
        <f>IF(M285="411","ANH",IF(M285="412","ACN",IF(M285="413","PHÁP",IF(M285="414","NGA",IF(M285="415","TRUNG",IF(M285="416","QTH",IF(M285="417","NHT",IF(M285="419","K.SPNN","M.Chung"))))))))</f>
        <v>M.Chung</v>
      </c>
      <c r="C285" s="13" t="s">
        <v>240</v>
      </c>
      <c r="D285" s="13" t="s">
        <v>532</v>
      </c>
      <c r="E285" s="16" t="s">
        <v>39</v>
      </c>
      <c r="F285" s="13" t="s">
        <v>91</v>
      </c>
      <c r="G285" s="16" t="s">
        <v>47</v>
      </c>
      <c r="H285" s="12" t="str">
        <f>IF(OR(G285="1C1",G285="2C1"),"7h30",IF(OR(G285="1C2",G285="2C3"),"13h30",IF(G285="2C2","9h30",IF(G285="2C4","15h30"))))</f>
        <v>13h30</v>
      </c>
      <c r="I285" s="13" t="s">
        <v>42</v>
      </c>
      <c r="J285" s="38"/>
      <c r="K285" s="39"/>
      <c r="L285" s="26"/>
      <c r="M285" s="15" t="str">
        <f t="shared" si="4"/>
        <v>213</v>
      </c>
    </row>
    <row r="286" spans="1:13" s="4" customFormat="1" ht="18" customHeight="1">
      <c r="A286" s="11">
        <v>277</v>
      </c>
      <c r="B286" s="57" t="str">
        <f>IF(M286="411","ANH",IF(M286="412","ACN",IF(M286="413","PHÁP",IF(M286="414","NGA",IF(M286="415","TRUNG",IF(M286="416","QTH",IF(M286="417","NHT",IF(M286="419","K.SPNN","M.Chung"))))))))</f>
        <v>M.Chung</v>
      </c>
      <c r="C286" s="13" t="s">
        <v>109</v>
      </c>
      <c r="D286" s="13" t="s">
        <v>532</v>
      </c>
      <c r="E286" s="16" t="s">
        <v>39</v>
      </c>
      <c r="F286" s="13" t="s">
        <v>91</v>
      </c>
      <c r="G286" s="16" t="s">
        <v>47</v>
      </c>
      <c r="H286" s="12" t="str">
        <f>IF(OR(G286="1C1",G286="2C1"),"7h30",IF(OR(G286="1C2",G286="2C3"),"13h30",IF(G286="2C2","9h30",IF(G286="2C4","15h30"))))</f>
        <v>13h30</v>
      </c>
      <c r="I286" s="13" t="s">
        <v>13</v>
      </c>
      <c r="J286" s="38"/>
      <c r="K286" s="39"/>
      <c r="L286" s="25"/>
      <c r="M286" s="15" t="str">
        <f t="shared" si="4"/>
        <v>213</v>
      </c>
    </row>
    <row r="287" spans="1:13" s="4" customFormat="1" ht="18" customHeight="1">
      <c r="A287" s="11">
        <v>278</v>
      </c>
      <c r="B287" s="57" t="str">
        <f>IF(M287="411","ANH",IF(M287="412","ACN",IF(M287="413","PHÁP",IF(M287="414","NGA",IF(M287="415","TRUNG",IF(M287="416","QTH",IF(M287="417","NHT",IF(M287="419","K.SPNN","M.Chung"))))))))</f>
        <v>M.Chung</v>
      </c>
      <c r="C287" s="13" t="s">
        <v>230</v>
      </c>
      <c r="D287" s="13" t="s">
        <v>532</v>
      </c>
      <c r="E287" s="16" t="s">
        <v>39</v>
      </c>
      <c r="F287" s="13" t="s">
        <v>91</v>
      </c>
      <c r="G287" s="16" t="s">
        <v>47</v>
      </c>
      <c r="H287" s="12" t="str">
        <f>IF(OR(G287="1C1",G287="2C1"),"7h30",IF(OR(G287="1C2",G287="2C3"),"13h30",IF(G287="2C2","9h30",IF(G287="2C4","15h30"))))</f>
        <v>13h30</v>
      </c>
      <c r="I287" s="13" t="s">
        <v>41</v>
      </c>
      <c r="J287" s="38"/>
      <c r="K287" s="39"/>
      <c r="L287" s="26"/>
      <c r="M287" s="15" t="str">
        <f t="shared" si="4"/>
        <v>213</v>
      </c>
    </row>
    <row r="288" spans="1:13" s="4" customFormat="1" ht="18" customHeight="1">
      <c r="A288" s="11">
        <v>279</v>
      </c>
      <c r="B288" s="57" t="str">
        <f>IF(M288="411","ANH",IF(M288="412","ACN",IF(M288="413","PHÁP",IF(M288="414","NGA",IF(M288="415","TRUNG",IF(M288="416","QTH",IF(M288="417","NHT",IF(M288="419","K.SPNN","M.Chung"))))))))</f>
        <v>M.Chung</v>
      </c>
      <c r="C288" s="13" t="s">
        <v>92</v>
      </c>
      <c r="D288" s="13" t="s">
        <v>532</v>
      </c>
      <c r="E288" s="16" t="s">
        <v>39</v>
      </c>
      <c r="F288" s="13" t="s">
        <v>91</v>
      </c>
      <c r="G288" s="16" t="s">
        <v>47</v>
      </c>
      <c r="H288" s="12" t="str">
        <f>IF(OR(G288="1C1",G288="2C1"),"7h30",IF(OR(G288="1C2",G288="2C3"),"13h30",IF(G288="2C2","9h30",IF(G288="2C4","15h30"))))</f>
        <v>13h30</v>
      </c>
      <c r="I288" s="13" t="s">
        <v>38</v>
      </c>
      <c r="J288" s="38"/>
      <c r="K288" s="39"/>
      <c r="L288" s="25"/>
      <c r="M288" s="15" t="str">
        <f t="shared" si="4"/>
        <v>213</v>
      </c>
    </row>
    <row r="289" spans="1:13" s="4" customFormat="1" ht="18" customHeight="1">
      <c r="A289" s="11">
        <v>280</v>
      </c>
      <c r="B289" s="57" t="str">
        <f>IF(M289="411","ANH",IF(M289="412","ACN",IF(M289="413","PHÁP",IF(M289="414","NGA",IF(M289="415","TRUNG",IF(M289="416","QTH",IF(M289="417","NHT",IF(M289="419","K.SPNN","M.Chung"))))))))</f>
        <v>M.Chung</v>
      </c>
      <c r="C289" s="13" t="s">
        <v>441</v>
      </c>
      <c r="D289" s="13" t="s">
        <v>532</v>
      </c>
      <c r="E289" s="16" t="s">
        <v>39</v>
      </c>
      <c r="F289" s="13" t="s">
        <v>91</v>
      </c>
      <c r="G289" s="16" t="s">
        <v>47</v>
      </c>
      <c r="H289" s="12" t="str">
        <f>IF(OR(G289="1C1",G289="2C1"),"7h30",IF(OR(G289="1C2",G289="2C3"),"13h30",IF(G289="2C2","9h30",IF(G289="2C4","15h30"))))</f>
        <v>13h30</v>
      </c>
      <c r="I289" s="13" t="s">
        <v>40</v>
      </c>
      <c r="J289" s="42"/>
      <c r="K289" s="43"/>
      <c r="L289" s="26"/>
      <c r="M289" s="15" t="str">
        <f t="shared" si="4"/>
        <v>213</v>
      </c>
    </row>
    <row r="290" spans="1:13" s="4" customFormat="1" ht="18" customHeight="1">
      <c r="A290" s="11">
        <v>281</v>
      </c>
      <c r="B290" s="57" t="str">
        <f>IF(M290="411","ANH",IF(M290="412","ACN",IF(M290="413","PHÁP",IF(M290="414","NGA",IF(M290="415","TRUNG",IF(M290="416","QTH",IF(M290="417","NHT",IF(M290="419","K.SPNN","M.Chung"))))))))</f>
        <v>M.Chung</v>
      </c>
      <c r="C290" s="13" t="s">
        <v>257</v>
      </c>
      <c r="D290" s="13" t="s">
        <v>532</v>
      </c>
      <c r="E290" s="16" t="s">
        <v>39</v>
      </c>
      <c r="F290" s="13" t="s">
        <v>91</v>
      </c>
      <c r="G290" s="16" t="s">
        <v>47</v>
      </c>
      <c r="H290" s="12" t="str">
        <f>IF(OR(G290="1C1",G290="2C1"),"7h30",IF(OR(G290="1C2",G290="2C3"),"13h30",IF(G290="2C2","9h30",IF(G290="2C4","15h30"))))</f>
        <v>13h30</v>
      </c>
      <c r="I290" s="13" t="s">
        <v>18</v>
      </c>
      <c r="J290" s="40"/>
      <c r="K290" s="41"/>
      <c r="L290" s="27"/>
      <c r="M290" s="15" t="str">
        <f t="shared" si="4"/>
        <v>213</v>
      </c>
    </row>
    <row r="291" spans="1:13" s="4" customFormat="1" ht="18" customHeight="1">
      <c r="A291" s="11">
        <v>282</v>
      </c>
      <c r="B291" s="57" t="str">
        <f>IF(M291="411","ANH",IF(M291="412","ACN",IF(M291="413","PHÁP",IF(M291="414","NGA",IF(M291="415","TRUNG",IF(M291="416","QTH",IF(M291="417","NHT",IF(M291="419","K.SPNN","M.Chung"))))))))</f>
        <v>M.Chung</v>
      </c>
      <c r="C291" s="13" t="s">
        <v>424</v>
      </c>
      <c r="D291" s="13" t="s">
        <v>532</v>
      </c>
      <c r="E291" s="16" t="s">
        <v>65</v>
      </c>
      <c r="F291" s="13" t="s">
        <v>91</v>
      </c>
      <c r="G291" s="16" t="s">
        <v>47</v>
      </c>
      <c r="H291" s="12" t="str">
        <f>IF(OR(G291="1C1",G291="2C1"),"7h30",IF(OR(G291="1C2",G291="2C3"),"13h30",IF(G291="2C2","9h30",IF(G291="2C4","15h30"))))</f>
        <v>13h30</v>
      </c>
      <c r="I291" s="13" t="s">
        <v>27</v>
      </c>
      <c r="J291" s="38"/>
      <c r="K291" s="39"/>
      <c r="L291" s="26"/>
      <c r="M291" s="15" t="str">
        <f t="shared" si="4"/>
        <v>213</v>
      </c>
    </row>
    <row r="292" spans="1:13" s="4" customFormat="1" ht="18" customHeight="1">
      <c r="A292" s="11">
        <v>283</v>
      </c>
      <c r="B292" s="57" t="str">
        <f>IF(M292="411","ANH",IF(M292="412","ACN",IF(M292="413","PHÁP",IF(M292="414","NGA",IF(M292="415","TRUNG",IF(M292="416","QTH",IF(M292="417","NHT",IF(M292="419","K.SPNN","M.Chung"))))))))</f>
        <v>M.Chung</v>
      </c>
      <c r="C292" s="13" t="s">
        <v>411</v>
      </c>
      <c r="D292" s="13" t="s">
        <v>532</v>
      </c>
      <c r="E292" s="16" t="s">
        <v>39</v>
      </c>
      <c r="F292" s="13" t="s">
        <v>91</v>
      </c>
      <c r="G292" s="16" t="s">
        <v>47</v>
      </c>
      <c r="H292" s="12" t="str">
        <f>IF(OR(G292="1C1",G292="2C1"),"7h30",IF(OR(G292="1C2",G292="2C3"),"13h30",IF(G292="2C2","9h30",IF(G292="2C4","15h30"))))</f>
        <v>13h30</v>
      </c>
      <c r="I292" s="13" t="s">
        <v>26</v>
      </c>
      <c r="J292" s="38"/>
      <c r="K292" s="39"/>
      <c r="L292" s="25"/>
      <c r="M292" s="15" t="str">
        <f t="shared" si="4"/>
        <v>213</v>
      </c>
    </row>
    <row r="293" spans="1:13" s="4" customFormat="1" ht="18" customHeight="1">
      <c r="A293" s="11">
        <v>284</v>
      </c>
      <c r="B293" s="57" t="str">
        <f>IF(M293="411","ANH",IF(M293="412","ACN",IF(M293="413","PHÁP",IF(M293="414","NGA",IF(M293="415","TRUNG",IF(M293="416","QTH",IF(M293="417","NHT",IF(M293="419","K.SPNN","M.Chung"))))))))</f>
        <v>M.Chung</v>
      </c>
      <c r="C293" s="13" t="s">
        <v>451</v>
      </c>
      <c r="D293" s="13" t="s">
        <v>532</v>
      </c>
      <c r="E293" s="16" t="s">
        <v>39</v>
      </c>
      <c r="F293" s="13" t="s">
        <v>91</v>
      </c>
      <c r="G293" s="16" t="s">
        <v>47</v>
      </c>
      <c r="H293" s="12" t="str">
        <f>IF(OR(G293="1C1",G293="2C1"),"7h30",IF(OR(G293="1C2",G293="2C3"),"13h30",IF(G293="2C2","9h30",IF(G293="2C4","15h30"))))</f>
        <v>13h30</v>
      </c>
      <c r="I293" s="13" t="s">
        <v>31</v>
      </c>
      <c r="J293" s="38"/>
      <c r="K293" s="39"/>
      <c r="L293" s="26"/>
      <c r="M293" s="15" t="str">
        <f t="shared" si="4"/>
        <v>213</v>
      </c>
    </row>
    <row r="294" spans="1:13" s="4" customFormat="1" ht="18" customHeight="1">
      <c r="A294" s="11">
        <v>285</v>
      </c>
      <c r="B294" s="57" t="str">
        <f>IF(M294="411","ANH",IF(M294="412","ACN",IF(M294="413","PHÁP",IF(M294="414","NGA",IF(M294="415","TRUNG",IF(M294="416","QTH",IF(M294="417","NHT",IF(M294="419","K.SPNN","M.Chung"))))))))</f>
        <v>M.Chung</v>
      </c>
      <c r="C294" s="13" t="s">
        <v>339</v>
      </c>
      <c r="D294" s="13" t="s">
        <v>532</v>
      </c>
      <c r="E294" s="16" t="s">
        <v>39</v>
      </c>
      <c r="F294" s="13" t="s">
        <v>91</v>
      </c>
      <c r="G294" s="16" t="s">
        <v>47</v>
      </c>
      <c r="H294" s="12" t="str">
        <f>IF(OR(G294="1C1",G294="2C1"),"7h30",IF(OR(G294="1C2",G294="2C3"),"13h30",IF(G294="2C2","9h30",IF(G294="2C4","15h30"))))</f>
        <v>13h30</v>
      </c>
      <c r="I294" s="13" t="s">
        <v>30</v>
      </c>
      <c r="J294" s="38"/>
      <c r="K294" s="39"/>
      <c r="L294" s="25"/>
      <c r="M294" s="15" t="str">
        <f t="shared" si="4"/>
        <v>213</v>
      </c>
    </row>
    <row r="295" spans="1:13" s="4" customFormat="1" ht="18" customHeight="1">
      <c r="A295" s="11">
        <v>286</v>
      </c>
      <c r="B295" s="57" t="str">
        <f>IF(M295="411","ANH",IF(M295="412","ACN",IF(M295="413","PHÁP",IF(M295="414","NGA",IF(M295="415","TRUNG",IF(M295="416","QTH",IF(M295="417","NHT",IF(M295="419","K.SPNN","M.Chung"))))))))</f>
        <v>M.Chung</v>
      </c>
      <c r="C295" s="13" t="s">
        <v>417</v>
      </c>
      <c r="D295" s="13" t="s">
        <v>532</v>
      </c>
      <c r="E295" s="16" t="s">
        <v>39</v>
      </c>
      <c r="F295" s="13" t="s">
        <v>91</v>
      </c>
      <c r="G295" s="16" t="s">
        <v>47</v>
      </c>
      <c r="H295" s="12" t="str">
        <f>IF(OR(G295="1C1",G295="2C1"),"7h30",IF(OR(G295="1C2",G295="2C3"),"13h30",IF(G295="2C2","9h30",IF(G295="2C4","15h30"))))</f>
        <v>13h30</v>
      </c>
      <c r="I295" s="13" t="s">
        <v>25</v>
      </c>
      <c r="J295" s="38"/>
      <c r="K295" s="39"/>
      <c r="L295" s="25"/>
      <c r="M295" s="15" t="str">
        <f t="shared" si="4"/>
        <v>213</v>
      </c>
    </row>
    <row r="296" spans="1:13" s="4" customFormat="1" ht="18" customHeight="1">
      <c r="A296" s="11">
        <v>287</v>
      </c>
      <c r="B296" s="57" t="str">
        <f>IF(M296="411","ANH",IF(M296="412","ACN",IF(M296="413","PHÁP",IF(M296="414","NGA",IF(M296="415","TRUNG",IF(M296="416","QTH",IF(M296="417","NHT",IF(M296="419","K.SPNN","M.Chung"))))))))</f>
        <v>M.Chung</v>
      </c>
      <c r="C296" s="13" t="s">
        <v>134</v>
      </c>
      <c r="D296" s="13" t="s">
        <v>135</v>
      </c>
      <c r="E296" s="16" t="s">
        <v>34</v>
      </c>
      <c r="F296" s="13" t="s">
        <v>91</v>
      </c>
      <c r="G296" s="16" t="s">
        <v>46</v>
      </c>
      <c r="H296" s="12" t="str">
        <f>IF(OR(G296="1C1",G296="2C1"),"7h30",IF(OR(G296="1C2",G296="2C3"),"13h30",IF(G296="2C2","9h30",IF(G296="2C4","15h30"))))</f>
        <v>15h30</v>
      </c>
      <c r="I296" s="13" t="s">
        <v>19</v>
      </c>
      <c r="J296" s="38"/>
      <c r="K296" s="39"/>
      <c r="L296" s="26"/>
      <c r="M296" s="15" t="str">
        <f t="shared" si="4"/>
        <v>209</v>
      </c>
    </row>
    <row r="297" spans="1:13" s="4" customFormat="1" ht="18" customHeight="1">
      <c r="A297" s="11">
        <v>288</v>
      </c>
      <c r="B297" s="57" t="str">
        <f>IF(M297="411","ANH",IF(M297="412","ACN",IF(M297="413","PHÁP",IF(M297="414","NGA",IF(M297="415","TRUNG",IF(M297="416","QTH",IF(M297="417","NHT",IF(M297="419","K.SPNN","M.Chung"))))))))</f>
        <v>M.Chung</v>
      </c>
      <c r="C297" s="13" t="s">
        <v>167</v>
      </c>
      <c r="D297" s="13" t="s">
        <v>135</v>
      </c>
      <c r="E297" s="16" t="s">
        <v>34</v>
      </c>
      <c r="F297" s="13" t="s">
        <v>91</v>
      </c>
      <c r="G297" s="16" t="s">
        <v>46</v>
      </c>
      <c r="H297" s="12" t="str">
        <f>IF(OR(G297="1C1",G297="2C1"),"7h30",IF(OR(G297="1C2",G297="2C3"),"13h30",IF(G297="2C2","9h30",IF(G297="2C4","15h30"))))</f>
        <v>15h30</v>
      </c>
      <c r="I297" s="13" t="s">
        <v>36</v>
      </c>
      <c r="J297" s="40"/>
      <c r="K297" s="41"/>
      <c r="L297" s="26"/>
      <c r="M297" s="15" t="str">
        <f t="shared" si="4"/>
        <v>209</v>
      </c>
    </row>
    <row r="298" spans="1:13" s="4" customFormat="1" ht="18" customHeight="1">
      <c r="A298" s="11">
        <v>289</v>
      </c>
      <c r="B298" s="57" t="str">
        <f>IF(M298="411","ANH",IF(M298="412","ACN",IF(M298="413","PHÁP",IF(M298="414","NGA",IF(M298="415","TRUNG",IF(M298="416","QTH",IF(M298="417","NHT",IF(M298="419","K.SPNN","M.Chung"))))))))</f>
        <v>M.Chung</v>
      </c>
      <c r="C298" s="13" t="s">
        <v>185</v>
      </c>
      <c r="D298" s="13" t="s">
        <v>135</v>
      </c>
      <c r="E298" s="16" t="s">
        <v>34</v>
      </c>
      <c r="F298" s="13" t="s">
        <v>91</v>
      </c>
      <c r="G298" s="16" t="s">
        <v>46</v>
      </c>
      <c r="H298" s="12" t="str">
        <f>IF(OR(G298="1C1",G298="2C1"),"7h30",IF(OR(G298="1C2",G298="2C3"),"13h30",IF(G298="2C2","9h30",IF(G298="2C4","15h30"))))</f>
        <v>15h30</v>
      </c>
      <c r="I298" s="13" t="s">
        <v>62</v>
      </c>
      <c r="J298" s="38"/>
      <c r="K298" s="39"/>
      <c r="L298" s="26"/>
      <c r="M298" s="15" t="str">
        <f t="shared" si="4"/>
        <v>209</v>
      </c>
    </row>
    <row r="299" spans="1:13" s="4" customFormat="1" ht="18" customHeight="1">
      <c r="A299" s="11">
        <v>290</v>
      </c>
      <c r="B299" s="57" t="str">
        <f>IF(M299="411","ANH",IF(M299="412","ACN",IF(M299="413","PHÁP",IF(M299="414","NGA",IF(M299="415","TRUNG",IF(M299="416","QTH",IF(M299="417","NHT",IF(M299="419","K.SPNN","M.Chung"))))))))</f>
        <v>M.Chung</v>
      </c>
      <c r="C299" s="13" t="s">
        <v>201</v>
      </c>
      <c r="D299" s="13" t="s">
        <v>135</v>
      </c>
      <c r="E299" s="16" t="s">
        <v>34</v>
      </c>
      <c r="F299" s="13" t="s">
        <v>91</v>
      </c>
      <c r="G299" s="16" t="s">
        <v>46</v>
      </c>
      <c r="H299" s="12" t="str">
        <f>IF(OR(G299="1C1",G299="2C1"),"7h30",IF(OR(G299="1C2",G299="2C3"),"13h30",IF(G299="2C2","9h30",IF(G299="2C4","15h30"))))</f>
        <v>15h30</v>
      </c>
      <c r="I299" s="13" t="s">
        <v>54</v>
      </c>
      <c r="J299" s="38"/>
      <c r="K299" s="39"/>
      <c r="L299" s="25"/>
      <c r="M299" s="15" t="str">
        <f t="shared" si="4"/>
        <v>209</v>
      </c>
    </row>
    <row r="300" spans="1:13" s="4" customFormat="1" ht="18" customHeight="1">
      <c r="A300" s="11">
        <v>291</v>
      </c>
      <c r="B300" s="57" t="str">
        <f>IF(M300="411","ANH",IF(M300="412","ACN",IF(M300="413","PHÁP",IF(M300="414","NGA",IF(M300="415","TRUNG",IF(M300="416","QTH",IF(M300="417","NHT",IF(M300="419","K.SPNN","M.Chung"))))))))</f>
        <v>M.Chung</v>
      </c>
      <c r="C300" s="13" t="s">
        <v>213</v>
      </c>
      <c r="D300" s="13" t="s">
        <v>135</v>
      </c>
      <c r="E300" s="16" t="s">
        <v>34</v>
      </c>
      <c r="F300" s="13" t="s">
        <v>91</v>
      </c>
      <c r="G300" s="16" t="s">
        <v>46</v>
      </c>
      <c r="H300" s="12" t="str">
        <f>IF(OR(G300="1C1",G300="2C1"),"7h30",IF(OR(G300="1C2",G300="2C3"),"13h30",IF(G300="2C2","9h30",IF(G300="2C4","15h30"))))</f>
        <v>15h30</v>
      </c>
      <c r="I300" s="13" t="s">
        <v>52</v>
      </c>
      <c r="J300" s="38"/>
      <c r="K300" s="39"/>
      <c r="L300" s="25"/>
      <c r="M300" s="15" t="str">
        <f t="shared" si="4"/>
        <v>209</v>
      </c>
    </row>
    <row r="301" spans="1:13" s="4" customFormat="1" ht="18" customHeight="1">
      <c r="A301" s="11">
        <v>292</v>
      </c>
      <c r="B301" s="57" t="str">
        <f>IF(M301="411","ANH",IF(M301="412","ACN",IF(M301="413","PHÁP",IF(M301="414","NGA",IF(M301="415","TRUNG",IF(M301="416","QTH",IF(M301="417","NHT",IF(M301="419","K.SPNN","M.Chung"))))))))</f>
        <v>M.Chung</v>
      </c>
      <c r="C301" s="13" t="s">
        <v>220</v>
      </c>
      <c r="D301" s="13" t="s">
        <v>135</v>
      </c>
      <c r="E301" s="16" t="s">
        <v>14</v>
      </c>
      <c r="F301" s="13" t="s">
        <v>91</v>
      </c>
      <c r="G301" s="16" t="s">
        <v>46</v>
      </c>
      <c r="H301" s="12" t="str">
        <f>IF(OR(G301="1C1",G301="2C1"),"7h30",IF(OR(G301="1C2",G301="2C3"),"13h30",IF(G301="2C2","9h30",IF(G301="2C4","15h30"))))</f>
        <v>15h30</v>
      </c>
      <c r="I301" s="13" t="s">
        <v>63</v>
      </c>
      <c r="J301" s="38"/>
      <c r="K301" s="39"/>
      <c r="L301" s="25"/>
      <c r="M301" s="15" t="str">
        <f t="shared" si="4"/>
        <v>209</v>
      </c>
    </row>
    <row r="302" spans="1:13" s="4" customFormat="1" ht="18" customHeight="1">
      <c r="A302" s="11">
        <v>293</v>
      </c>
      <c r="B302" s="57" t="str">
        <f>IF(M302="411","ANH",IF(M302="412","ACN",IF(M302="413","PHÁP",IF(M302="414","NGA",IF(M302="415","TRUNG",IF(M302="416","QTH",IF(M302="417","NHT",IF(M302="419","K.SPNN","M.Chung"))))))))</f>
        <v>M.Chung</v>
      </c>
      <c r="C302" s="13" t="s">
        <v>239</v>
      </c>
      <c r="D302" s="13" t="s">
        <v>135</v>
      </c>
      <c r="E302" s="16" t="s">
        <v>34</v>
      </c>
      <c r="F302" s="13" t="s">
        <v>91</v>
      </c>
      <c r="G302" s="16" t="s">
        <v>46</v>
      </c>
      <c r="H302" s="12" t="str">
        <f>IF(OR(G302="1C1",G302="2C1"),"7h30",IF(OR(G302="1C2",G302="2C3"),"13h30",IF(G302="2C2","9h30",IF(G302="2C4","15h30"))))</f>
        <v>15h30</v>
      </c>
      <c r="I302" s="13" t="s">
        <v>41</v>
      </c>
      <c r="J302" s="38"/>
      <c r="K302" s="39"/>
      <c r="L302" s="25"/>
      <c r="M302" s="15" t="str">
        <f t="shared" si="4"/>
        <v>209</v>
      </c>
    </row>
    <row r="303" spans="1:13" s="4" customFormat="1" ht="18" customHeight="1">
      <c r="A303" s="11">
        <v>294</v>
      </c>
      <c r="B303" s="57" t="str">
        <f>IF(M303="411","ANH",IF(M303="412","ACN",IF(M303="413","PHÁP",IF(M303="414","NGA",IF(M303="415","TRUNG",IF(M303="416","QTH",IF(M303="417","NHT",IF(M303="419","K.SPNN","M.Chung"))))))))</f>
        <v>M.Chung</v>
      </c>
      <c r="C303" s="13" t="s">
        <v>248</v>
      </c>
      <c r="D303" s="13" t="s">
        <v>135</v>
      </c>
      <c r="E303" s="16" t="s">
        <v>34</v>
      </c>
      <c r="F303" s="13" t="s">
        <v>91</v>
      </c>
      <c r="G303" s="16" t="s">
        <v>46</v>
      </c>
      <c r="H303" s="12" t="str">
        <f>IF(OR(G303="1C1",G303="2C1"),"7h30",IF(OR(G303="1C2",G303="2C3"),"13h30",IF(G303="2C2","9h30",IF(G303="2C4","15h30"))))</f>
        <v>15h30</v>
      </c>
      <c r="I303" s="13" t="s">
        <v>38</v>
      </c>
      <c r="J303" s="38"/>
      <c r="K303" s="39"/>
      <c r="L303" s="26"/>
      <c r="M303" s="15" t="str">
        <f t="shared" si="4"/>
        <v>209</v>
      </c>
    </row>
    <row r="304" spans="1:13" s="4" customFormat="1" ht="18" customHeight="1">
      <c r="A304" s="11">
        <v>295</v>
      </c>
      <c r="B304" s="57" t="str">
        <f>IF(M304="411","ANH",IF(M304="412","ACN",IF(M304="413","PHÁP",IF(M304="414","NGA",IF(M304="415","TRUNG",IF(M304="416","QTH",IF(M304="417","NHT",IF(M304="419","K.SPNN","M.Chung"))))))))</f>
        <v>M.Chung</v>
      </c>
      <c r="C304" s="13" t="s">
        <v>256</v>
      </c>
      <c r="D304" s="13" t="s">
        <v>135</v>
      </c>
      <c r="E304" s="16" t="s">
        <v>34</v>
      </c>
      <c r="F304" s="13" t="s">
        <v>91</v>
      </c>
      <c r="G304" s="16" t="s">
        <v>46</v>
      </c>
      <c r="H304" s="12" t="str">
        <f>IF(OR(G304="1C1",G304="2C1"),"7h30",IF(OR(G304="1C2",G304="2C3"),"13h30",IF(G304="2C2","9h30",IF(G304="2C4","15h30"))))</f>
        <v>15h30</v>
      </c>
      <c r="I304" s="13" t="s">
        <v>40</v>
      </c>
      <c r="J304" s="42"/>
      <c r="K304" s="43"/>
      <c r="L304" s="27"/>
      <c r="M304" s="15" t="str">
        <f t="shared" si="4"/>
        <v>209</v>
      </c>
    </row>
    <row r="305" spans="1:13" s="4" customFormat="1" ht="18" customHeight="1">
      <c r="A305" s="11">
        <v>296</v>
      </c>
      <c r="B305" s="57" t="str">
        <f>IF(M305="411","ANH",IF(M305="412","ACN",IF(M305="413","PHÁP",IF(M305="414","NGA",IF(M305="415","TRUNG",IF(M305="416","QTH",IF(M305="417","NHT",IF(M305="419","K.SPNN","M.Chung"))))))))</f>
        <v>M.Chung</v>
      </c>
      <c r="C305" s="13" t="s">
        <v>272</v>
      </c>
      <c r="D305" s="13" t="s">
        <v>135</v>
      </c>
      <c r="E305" s="16" t="s">
        <v>34</v>
      </c>
      <c r="F305" s="13" t="s">
        <v>91</v>
      </c>
      <c r="G305" s="16" t="s">
        <v>46</v>
      </c>
      <c r="H305" s="12" t="str">
        <f>IF(OR(G305="1C1",G305="2C1"),"7h30",IF(OR(G305="1C2",G305="2C3"),"13h30",IF(G305="2C2","9h30",IF(G305="2C4","15h30"))))</f>
        <v>15h30</v>
      </c>
      <c r="I305" s="13" t="s">
        <v>29</v>
      </c>
      <c r="J305" s="38"/>
      <c r="K305" s="39"/>
      <c r="L305" s="27"/>
      <c r="M305" s="15" t="str">
        <f t="shared" si="4"/>
        <v>209</v>
      </c>
    </row>
    <row r="306" spans="1:13" s="4" customFormat="1" ht="18" customHeight="1">
      <c r="A306" s="11">
        <v>297</v>
      </c>
      <c r="B306" s="57" t="str">
        <f>IF(M306="411","ANH",IF(M306="412","ACN",IF(M306="413","PHÁP",IF(M306="414","NGA",IF(M306="415","TRUNG",IF(M306="416","QTH",IF(M306="417","NHT",IF(M306="419","K.SPNN","M.Chung"))))))))</f>
        <v>M.Chung</v>
      </c>
      <c r="C306" s="13" t="s">
        <v>288</v>
      </c>
      <c r="D306" s="13" t="s">
        <v>135</v>
      </c>
      <c r="E306" s="16" t="s">
        <v>34</v>
      </c>
      <c r="F306" s="13" t="s">
        <v>91</v>
      </c>
      <c r="G306" s="16" t="s">
        <v>46</v>
      </c>
      <c r="H306" s="12" t="str">
        <f>IF(OR(G306="1C1",G306="2C1"),"7h30",IF(OR(G306="1C2",G306="2C3"),"13h30",IF(G306="2C2","9h30",IF(G306="2C4","15h30"))))</f>
        <v>15h30</v>
      </c>
      <c r="I306" s="13" t="s">
        <v>20</v>
      </c>
      <c r="J306" s="38"/>
      <c r="K306" s="39"/>
      <c r="L306" s="26"/>
      <c r="M306" s="15" t="str">
        <f t="shared" si="4"/>
        <v>209</v>
      </c>
    </row>
    <row r="307" spans="1:13" s="4" customFormat="1" ht="18" customHeight="1">
      <c r="A307" s="11">
        <v>298</v>
      </c>
      <c r="B307" s="57" t="str">
        <f>IF(M307="411","ANH",IF(M307="412","ACN",IF(M307="413","PHÁP",IF(M307="414","NGA",IF(M307="415","TRUNG",IF(M307="416","QTH",IF(M307="417","NHT",IF(M307="419","K.SPNN","M.Chung"))))))))</f>
        <v>M.Chung</v>
      </c>
      <c r="C307" s="13" t="s">
        <v>301</v>
      </c>
      <c r="D307" s="13" t="s">
        <v>135</v>
      </c>
      <c r="E307" s="16" t="s">
        <v>34</v>
      </c>
      <c r="F307" s="13" t="s">
        <v>91</v>
      </c>
      <c r="G307" s="16" t="s">
        <v>46</v>
      </c>
      <c r="H307" s="12" t="str">
        <f>IF(OR(G307="1C1",G307="2C1"),"7h30",IF(OR(G307="1C2",G307="2C3"),"13h30",IF(G307="2C2","9h30",IF(G307="2C4","15h30"))))</f>
        <v>15h30</v>
      </c>
      <c r="I307" s="13" t="s">
        <v>23</v>
      </c>
      <c r="J307" s="38"/>
      <c r="K307" s="39"/>
      <c r="L307" s="26"/>
      <c r="M307" s="15" t="str">
        <f t="shared" si="4"/>
        <v>209</v>
      </c>
    </row>
    <row r="308" spans="1:13" s="4" customFormat="1" ht="18" customHeight="1">
      <c r="A308" s="11">
        <v>299</v>
      </c>
      <c r="B308" s="57" t="str">
        <f>IF(M308="411","ANH",IF(M308="412","ACN",IF(M308="413","PHÁP",IF(M308="414","NGA",IF(M308="415","TRUNG",IF(M308="416","QTH",IF(M308="417","NHT",IF(M308="419","K.SPNN","M.Chung"))))))))</f>
        <v>M.Chung</v>
      </c>
      <c r="C308" s="13" t="s">
        <v>346</v>
      </c>
      <c r="D308" s="13" t="s">
        <v>135</v>
      </c>
      <c r="E308" s="16" t="s">
        <v>34</v>
      </c>
      <c r="F308" s="13" t="s">
        <v>91</v>
      </c>
      <c r="G308" s="16" t="s">
        <v>46</v>
      </c>
      <c r="H308" s="12" t="str">
        <f>IF(OR(G308="1C1",G308="2C1"),"7h30",IF(OR(G308="1C2",G308="2C3"),"13h30",IF(G308="2C2","9h30",IF(G308="2C4","15h30"))))</f>
        <v>15h30</v>
      </c>
      <c r="I308" s="13" t="s">
        <v>22</v>
      </c>
      <c r="J308" s="38"/>
      <c r="K308" s="39"/>
      <c r="L308" s="26"/>
      <c r="M308" s="15" t="str">
        <f t="shared" si="4"/>
        <v>209</v>
      </c>
    </row>
    <row r="309" spans="1:13" s="4" customFormat="1" ht="18" customHeight="1">
      <c r="A309" s="11">
        <v>300</v>
      </c>
      <c r="B309" s="57" t="str">
        <f>IF(M309="411","ANH",IF(M309="412","ACN",IF(M309="413","PHÁP",IF(M309="414","NGA",IF(M309="415","TRUNG",IF(M309="416","QTH",IF(M309="417","NHT",IF(M309="419","K.SPNN","M.Chung"))))))))</f>
        <v>M.Chung</v>
      </c>
      <c r="C309" s="13" t="s">
        <v>358</v>
      </c>
      <c r="D309" s="13" t="s">
        <v>135</v>
      </c>
      <c r="E309" s="16" t="s">
        <v>34</v>
      </c>
      <c r="F309" s="13" t="s">
        <v>91</v>
      </c>
      <c r="G309" s="16" t="s">
        <v>46</v>
      </c>
      <c r="H309" s="12" t="str">
        <f>IF(OR(G309="1C1",G309="2C1"),"7h30",IF(OR(G309="1C2",G309="2C3"),"13h30",IF(G309="2C2","9h30",IF(G309="2C4","15h30"))))</f>
        <v>15h30</v>
      </c>
      <c r="I309" s="13" t="s">
        <v>28</v>
      </c>
      <c r="J309" s="38"/>
      <c r="K309" s="39"/>
      <c r="L309" s="26"/>
      <c r="M309" s="15" t="str">
        <f t="shared" si="4"/>
        <v>209</v>
      </c>
    </row>
    <row r="310" spans="1:13" s="4" customFormat="1" ht="18" customHeight="1">
      <c r="A310" s="11">
        <v>301</v>
      </c>
      <c r="B310" s="57" t="str">
        <f>IF(M310="411","ANH",IF(M310="412","ACN",IF(M310="413","PHÁP",IF(M310="414","NGA",IF(M310="415","TRUNG",IF(M310="416","QTH",IF(M310="417","NHT",IF(M310="419","K.SPNN","M.Chung"))))))))</f>
        <v>M.Chung</v>
      </c>
      <c r="C310" s="13" t="s">
        <v>370</v>
      </c>
      <c r="D310" s="13" t="s">
        <v>135</v>
      </c>
      <c r="E310" s="16" t="s">
        <v>34</v>
      </c>
      <c r="F310" s="13" t="s">
        <v>91</v>
      </c>
      <c r="G310" s="16" t="s">
        <v>46</v>
      </c>
      <c r="H310" s="12" t="str">
        <f>IF(OR(G310="1C1",G310="2C1"),"7h30",IF(OR(G310="1C2",G310="2C3"),"13h30",IF(G310="2C2","9h30",IF(G310="2C4","15h30"))))</f>
        <v>15h30</v>
      </c>
      <c r="I310" s="13" t="s">
        <v>21</v>
      </c>
      <c r="J310" s="38"/>
      <c r="K310" s="39"/>
      <c r="L310" s="26"/>
      <c r="M310" s="15" t="str">
        <f t="shared" si="4"/>
        <v>209</v>
      </c>
    </row>
    <row r="311" spans="1:13" s="4" customFormat="1" ht="18" customHeight="1">
      <c r="A311" s="11">
        <v>302</v>
      </c>
      <c r="B311" s="57" t="str">
        <f>IF(M311="411","ANH",IF(M311="412","ACN",IF(M311="413","PHÁP",IF(M311="414","NGA",IF(M311="415","TRUNG",IF(M311="416","QTH",IF(M311="417","NHT",IF(M311="419","K.SPNN","M.Chung"))))))))</f>
        <v>M.Chung</v>
      </c>
      <c r="C311" s="13" t="s">
        <v>410</v>
      </c>
      <c r="D311" s="13" t="s">
        <v>135</v>
      </c>
      <c r="E311" s="16" t="s">
        <v>34</v>
      </c>
      <c r="F311" s="13" t="s">
        <v>91</v>
      </c>
      <c r="G311" s="16" t="s">
        <v>46</v>
      </c>
      <c r="H311" s="12" t="str">
        <f>IF(OR(G311="1C1",G311="2C1"),"7h30",IF(OR(G311="1C2",G311="2C3"),"13h30",IF(G311="2C2","9h30",IF(G311="2C4","15h30"))))</f>
        <v>15h30</v>
      </c>
      <c r="I311" s="13" t="s">
        <v>27</v>
      </c>
      <c r="J311" s="40"/>
      <c r="K311" s="41"/>
      <c r="L311" s="26"/>
      <c r="M311" s="15" t="str">
        <f t="shared" si="4"/>
        <v>209</v>
      </c>
    </row>
    <row r="312" spans="1:13" s="4" customFormat="1" ht="18" customHeight="1">
      <c r="A312" s="11">
        <v>303</v>
      </c>
      <c r="B312" s="57" t="str">
        <f>IF(M312="411","ANH",IF(M312="412","ACN",IF(M312="413","PHÁP",IF(M312="414","NGA",IF(M312="415","TRUNG",IF(M312="416","QTH",IF(M312="417","NHT",IF(M312="419","K.SPNN","M.Chung"))))))))</f>
        <v>M.Chung</v>
      </c>
      <c r="C312" s="13" t="s">
        <v>416</v>
      </c>
      <c r="D312" s="13" t="s">
        <v>135</v>
      </c>
      <c r="E312" s="16" t="s">
        <v>34</v>
      </c>
      <c r="F312" s="13" t="s">
        <v>91</v>
      </c>
      <c r="G312" s="16" t="s">
        <v>46</v>
      </c>
      <c r="H312" s="12" t="str">
        <f>IF(OR(G312="1C1",G312="2C1"),"7h30",IF(OR(G312="1C2",G312="2C3"),"13h30",IF(G312="2C2","9h30",IF(G312="2C4","15h30"))))</f>
        <v>15h30</v>
      </c>
      <c r="I312" s="13" t="s">
        <v>26</v>
      </c>
      <c r="J312" s="38"/>
      <c r="K312" s="39"/>
      <c r="L312" s="27"/>
      <c r="M312" s="15" t="str">
        <f t="shared" si="4"/>
        <v>209</v>
      </c>
    </row>
    <row r="313" spans="1:13" s="4" customFormat="1" ht="18" customHeight="1">
      <c r="A313" s="11">
        <v>304</v>
      </c>
      <c r="B313" s="57" t="str">
        <f>IF(M313="411","ANH",IF(M313="412","ACN",IF(M313="413","PHÁP",IF(M313="414","NGA",IF(M313="415","TRUNG",IF(M313="416","QTH",IF(M313="417","NHT",IF(M313="419","K.SPNN","M.Chung"))))))))</f>
        <v>M.Chung</v>
      </c>
      <c r="C313" s="13" t="s">
        <v>423</v>
      </c>
      <c r="D313" s="13" t="s">
        <v>135</v>
      </c>
      <c r="E313" s="16" t="s">
        <v>34</v>
      </c>
      <c r="F313" s="13" t="s">
        <v>91</v>
      </c>
      <c r="G313" s="16" t="s">
        <v>46</v>
      </c>
      <c r="H313" s="12" t="str">
        <f>IF(OR(G313="1C1",G313="2C1"),"7h30",IF(OR(G313="1C2",G313="2C3"),"13h30",IF(G313="2C2","9h30",IF(G313="2C4","15h30"))))</f>
        <v>15h30</v>
      </c>
      <c r="I313" s="13" t="s">
        <v>31</v>
      </c>
      <c r="J313" s="38"/>
      <c r="K313" s="39"/>
      <c r="L313" s="26"/>
      <c r="M313" s="15" t="str">
        <f t="shared" si="4"/>
        <v>209</v>
      </c>
    </row>
    <row r="314" spans="1:13" s="4" customFormat="1" ht="18" customHeight="1">
      <c r="A314" s="11">
        <v>305</v>
      </c>
      <c r="B314" s="57" t="str">
        <f>IF(M314="411","ANH",IF(M314="412","ACN",IF(M314="413","PHÁP",IF(M314="414","NGA",IF(M314="415","TRUNG",IF(M314="416","QTH",IF(M314="417","NHT",IF(M314="419","K.SPNN","M.Chung"))))))))</f>
        <v>M.Chung</v>
      </c>
      <c r="C314" s="13" t="s">
        <v>428</v>
      </c>
      <c r="D314" s="13" t="s">
        <v>135</v>
      </c>
      <c r="E314" s="16" t="s">
        <v>34</v>
      </c>
      <c r="F314" s="13" t="s">
        <v>91</v>
      </c>
      <c r="G314" s="16" t="s">
        <v>46</v>
      </c>
      <c r="H314" s="12" t="str">
        <f>IF(OR(G314="1C1",G314="2C1"),"7h30",IF(OR(G314="1C2",G314="2C3"),"13h30",IF(G314="2C2","9h30",IF(G314="2C4","15h30"))))</f>
        <v>15h30</v>
      </c>
      <c r="I314" s="13" t="s">
        <v>33</v>
      </c>
      <c r="J314" s="38"/>
      <c r="K314" s="39"/>
      <c r="L314" s="26"/>
      <c r="M314" s="15" t="str">
        <f t="shared" si="4"/>
        <v>209</v>
      </c>
    </row>
    <row r="315" spans="1:13" s="4" customFormat="1" ht="18" customHeight="1">
      <c r="A315" s="11">
        <v>306</v>
      </c>
      <c r="B315" s="57" t="str">
        <f>IF(M315="411","ANH",IF(M315="412","ACN",IF(M315="413","PHÁP",IF(M315="414","NGA",IF(M315="415","TRUNG",IF(M315="416","QTH",IF(M315="417","NHT",IF(M315="419","K.SPNN","M.Chung"))))))))</f>
        <v>M.Chung</v>
      </c>
      <c r="C315" s="13" t="s">
        <v>440</v>
      </c>
      <c r="D315" s="13" t="s">
        <v>135</v>
      </c>
      <c r="E315" s="16" t="s">
        <v>34</v>
      </c>
      <c r="F315" s="13" t="s">
        <v>91</v>
      </c>
      <c r="G315" s="16" t="s">
        <v>46</v>
      </c>
      <c r="H315" s="12" t="str">
        <f>IF(OR(G315="1C1",G315="2C1"),"7h30",IF(OR(G315="1C2",G315="2C3"),"13h30",IF(G315="2C2","9h30",IF(G315="2C4","15h30"))))</f>
        <v>15h30</v>
      </c>
      <c r="I315" s="13" t="s">
        <v>30</v>
      </c>
      <c r="J315" s="38"/>
      <c r="K315" s="39"/>
      <c r="L315" s="25"/>
      <c r="M315" s="15" t="str">
        <f t="shared" si="4"/>
        <v>209</v>
      </c>
    </row>
    <row r="316" spans="1:13" s="4" customFormat="1" ht="18" customHeight="1">
      <c r="A316" s="11">
        <v>307</v>
      </c>
      <c r="B316" s="57" t="str">
        <f>IF(M316="411","ANH",IF(M316="412","ACN",IF(M316="413","PHÁP",IF(M316="414","NGA",IF(M316="415","TRUNG",IF(M316="416","QTH",IF(M316="417","NHT",IF(M316="419","K.SPNN","M.Chung"))))))))</f>
        <v>M.Chung</v>
      </c>
      <c r="C316" s="13" t="s">
        <v>450</v>
      </c>
      <c r="D316" s="13" t="s">
        <v>135</v>
      </c>
      <c r="E316" s="16" t="s">
        <v>34</v>
      </c>
      <c r="F316" s="13" t="s">
        <v>91</v>
      </c>
      <c r="G316" s="16" t="s">
        <v>46</v>
      </c>
      <c r="H316" s="12" t="str">
        <f>IF(OR(G316="1C1",G316="2C1"),"7h30",IF(OR(G316="1C2",G316="2C3"),"13h30",IF(G316="2C2","9h30",IF(G316="2C4","15h30"))))</f>
        <v>15h30</v>
      </c>
      <c r="I316" s="13" t="s">
        <v>25</v>
      </c>
      <c r="J316" s="38"/>
      <c r="K316" s="39"/>
      <c r="L316" s="26"/>
      <c r="M316" s="15" t="str">
        <f t="shared" si="4"/>
        <v>209</v>
      </c>
    </row>
    <row r="317" spans="1:13" s="4" customFormat="1" ht="18" customHeight="1">
      <c r="A317" s="11">
        <v>308</v>
      </c>
      <c r="B317" s="57" t="str">
        <f>IF(M317="411","ANH",IF(M317="412","ACN",IF(M317="413","PHÁP",IF(M317="414","NGA",IF(M317="415","TRUNG",IF(M317="416","QTH",IF(M317="417","NHT",IF(M317="419","K.SPNN","M.Chung"))))))))</f>
        <v>M.Chung</v>
      </c>
      <c r="C317" s="13" t="s">
        <v>89</v>
      </c>
      <c r="D317" s="13" t="s">
        <v>90</v>
      </c>
      <c r="E317" s="16" t="s">
        <v>37</v>
      </c>
      <c r="F317" s="13" t="s">
        <v>91</v>
      </c>
      <c r="G317" s="16" t="s">
        <v>46</v>
      </c>
      <c r="H317" s="12" t="str">
        <f>IF(OR(G317="1C1",G317="2C1"),"7h30",IF(OR(G317="1C2",G317="2C3"),"13h30",IF(G317="2C2","9h30",IF(G317="2C4","15h30"))))</f>
        <v>15h30</v>
      </c>
      <c r="I317" s="13" t="s">
        <v>43</v>
      </c>
      <c r="J317" s="38"/>
      <c r="K317" s="39"/>
      <c r="L317" s="26"/>
      <c r="M317" s="15" t="str">
        <f t="shared" si="4"/>
        <v>209</v>
      </c>
    </row>
    <row r="318" spans="1:13" s="4" customFormat="1" ht="18" customHeight="1">
      <c r="A318" s="11">
        <v>309</v>
      </c>
      <c r="B318" s="57" t="str">
        <f>IF(M318="411","ANH",IF(M318="412","ACN",IF(M318="413","PHÁP",IF(M318="414","NGA",IF(M318="415","TRUNG",IF(M318="416","QTH",IF(M318="417","NHT",IF(M318="419","K.SPNN","M.Chung"))))))))</f>
        <v>M.Chung</v>
      </c>
      <c r="C318" s="13" t="s">
        <v>108</v>
      </c>
      <c r="D318" s="13" t="s">
        <v>90</v>
      </c>
      <c r="E318" s="16" t="s">
        <v>37</v>
      </c>
      <c r="F318" s="13" t="s">
        <v>91</v>
      </c>
      <c r="G318" s="16" t="s">
        <v>46</v>
      </c>
      <c r="H318" s="12" t="str">
        <f>IF(OR(G318="1C1",G318="2C1"),"7h30",IF(OR(G318="1C2",G318="2C3"),"13h30",IF(G318="2C2","9h30",IF(G318="2C4","15h30"))))</f>
        <v>15h30</v>
      </c>
      <c r="I318" s="13" t="s">
        <v>42</v>
      </c>
      <c r="J318" s="38"/>
      <c r="K318" s="39"/>
      <c r="L318" s="26"/>
      <c r="M318" s="15" t="str">
        <f t="shared" si="4"/>
        <v>209</v>
      </c>
    </row>
    <row r="319" spans="1:13" s="4" customFormat="1" ht="18" customHeight="1">
      <c r="A319" s="11">
        <v>310</v>
      </c>
      <c r="B319" s="57" t="str">
        <f>IF(M319="411","ANH",IF(M319="412","ACN",IF(M319="413","PHÁP",IF(M319="414","NGA",IF(M319="415","TRUNG",IF(M319="416","QTH",IF(M319="417","NHT",IF(M319="419","K.SPNN","M.Chung"))))))))</f>
        <v>M.Chung</v>
      </c>
      <c r="C319" s="13" t="s">
        <v>229</v>
      </c>
      <c r="D319" s="13" t="s">
        <v>90</v>
      </c>
      <c r="E319" s="16" t="s">
        <v>37</v>
      </c>
      <c r="F319" s="13" t="s">
        <v>91</v>
      </c>
      <c r="G319" s="16" t="s">
        <v>46</v>
      </c>
      <c r="H319" s="12" t="str">
        <f>IF(OR(G319="1C1",G319="2C1"),"7h30",IF(OR(G319="1C2",G319="2C3"),"13h30",IF(G319="2C2","9h30",IF(G319="2C4","15h30"))))</f>
        <v>15h30</v>
      </c>
      <c r="I319" s="13" t="s">
        <v>13</v>
      </c>
      <c r="J319" s="38"/>
      <c r="K319" s="39"/>
      <c r="L319" s="27"/>
      <c r="M319" s="15" t="str">
        <f t="shared" si="4"/>
        <v>209</v>
      </c>
    </row>
    <row r="320" spans="1:13" s="4" customFormat="1" ht="18" customHeight="1">
      <c r="A320" s="11">
        <v>311</v>
      </c>
      <c r="B320" s="57" t="str">
        <f>IF(M320="411","ANH",IF(M320="412","ACN",IF(M320="413","PHÁP",IF(M320="414","NGA",IF(M320="415","TRUNG",IF(M320="416","QTH",IF(M320="417","NHT",IF(M320="419","K.SPNN","M.Chung"))))))))</f>
        <v>M.Chung</v>
      </c>
      <c r="C320" s="13" t="s">
        <v>116</v>
      </c>
      <c r="D320" s="13" t="s">
        <v>117</v>
      </c>
      <c r="E320" s="16" t="s">
        <v>32</v>
      </c>
      <c r="F320" s="13" t="s">
        <v>118</v>
      </c>
      <c r="G320" s="16" t="s">
        <v>15</v>
      </c>
      <c r="H320" s="12" t="str">
        <f>IF(OR(G320="1C1",G320="2C1"),"7h30",IF(OR(G320="1C2",G320="2C3"),"13h30",IF(G320="2C2","9h30",IF(G320="2C4","15h30"))))</f>
        <v>7h30</v>
      </c>
      <c r="I320" s="13" t="s">
        <v>119</v>
      </c>
      <c r="J320" s="38"/>
      <c r="K320" s="39"/>
      <c r="L320" s="27"/>
      <c r="M320" s="15" t="str">
        <f t="shared" si="4"/>
        <v>304</v>
      </c>
    </row>
    <row r="321" spans="1:13" s="4" customFormat="1" ht="18" customHeight="1">
      <c r="A321" s="11">
        <v>312</v>
      </c>
      <c r="B321" s="57" t="str">
        <f>IF(M321="411","ANH",IF(M321="412","ACN",IF(M321="413","PHÁP",IF(M321="414","NGA",IF(M321="415","TRUNG",IF(M321="416","QTH",IF(M321="417","NHT",IF(M321="419","K.SPNN","M.Chung"))))))))</f>
        <v>M.Chung</v>
      </c>
      <c r="C321" s="13" t="s">
        <v>126</v>
      </c>
      <c r="D321" s="13" t="s">
        <v>117</v>
      </c>
      <c r="E321" s="16" t="s">
        <v>37</v>
      </c>
      <c r="F321" s="13" t="s">
        <v>118</v>
      </c>
      <c r="G321" s="16" t="s">
        <v>15</v>
      </c>
      <c r="H321" s="12" t="str">
        <f>IF(OR(G321="1C1",G321="2C1"),"7h30",IF(OR(G321="1C2",G321="2C3"),"13h30",IF(G321="2C2","9h30",IF(G321="2C4","15h30"))))</f>
        <v>7h30</v>
      </c>
      <c r="I321" s="13" t="s">
        <v>67</v>
      </c>
      <c r="J321" s="38"/>
      <c r="K321" s="39"/>
      <c r="L321" s="26"/>
      <c r="M321" s="15" t="str">
        <f t="shared" si="4"/>
        <v>304</v>
      </c>
    </row>
    <row r="322" spans="1:13" s="4" customFormat="1" ht="18" customHeight="1">
      <c r="A322" s="11">
        <v>313</v>
      </c>
      <c r="B322" s="57" t="str">
        <f>IF(M322="411","ANH",IF(M322="412","ACN",IF(M322="413","PHÁP",IF(M322="414","NGA",IF(M322="415","TRUNG",IF(M322="416","QTH",IF(M322="417","NHT",IF(M322="419","K.SPNN","M.Chung"))))))))</f>
        <v>M.Chung</v>
      </c>
      <c r="C322" s="13" t="s">
        <v>130</v>
      </c>
      <c r="D322" s="13" t="s">
        <v>117</v>
      </c>
      <c r="E322" s="16" t="s">
        <v>32</v>
      </c>
      <c r="F322" s="13" t="s">
        <v>118</v>
      </c>
      <c r="G322" s="16" t="s">
        <v>15</v>
      </c>
      <c r="H322" s="12" t="str">
        <f>IF(OR(G322="1C1",G322="2C1"),"7h30",IF(OR(G322="1C2",G322="2C3"),"13h30",IF(G322="2C2","9h30",IF(G322="2C4","15h30"))))</f>
        <v>7h30</v>
      </c>
      <c r="I322" s="13" t="s">
        <v>68</v>
      </c>
      <c r="J322" s="38"/>
      <c r="K322" s="39"/>
      <c r="L322" s="26"/>
      <c r="M322" s="15" t="str">
        <f t="shared" si="4"/>
        <v>304</v>
      </c>
    </row>
    <row r="323" spans="1:13" s="4" customFormat="1" ht="18" customHeight="1">
      <c r="A323" s="11">
        <v>314</v>
      </c>
      <c r="B323" s="57" t="str">
        <f>IF(M323="411","ANH",IF(M323="412","ACN",IF(M323="413","PHÁP",IF(M323="414","NGA",IF(M323="415","TRUNG",IF(M323="416","QTH",IF(M323="417","NHT",IF(M323="419","K.SPNN","M.Chung"))))))))</f>
        <v>M.Chung</v>
      </c>
      <c r="C323" s="13" t="s">
        <v>266</v>
      </c>
      <c r="D323" s="13" t="s">
        <v>117</v>
      </c>
      <c r="E323" s="16" t="s">
        <v>32</v>
      </c>
      <c r="F323" s="13" t="s">
        <v>118</v>
      </c>
      <c r="G323" s="16" t="s">
        <v>15</v>
      </c>
      <c r="H323" s="12" t="str">
        <f>IF(OR(G323="1C1",G323="2C1"),"7h30",IF(OR(G323="1C2",G323="2C3"),"13h30",IF(G323="2C2","9h30",IF(G323="2C4","15h30"))))</f>
        <v>7h30</v>
      </c>
      <c r="I323" s="13" t="s">
        <v>73</v>
      </c>
      <c r="J323" s="38"/>
      <c r="K323" s="39"/>
      <c r="L323" s="26"/>
      <c r="M323" s="15" t="str">
        <f t="shared" si="4"/>
        <v>304</v>
      </c>
    </row>
    <row r="324" spans="1:13" s="4" customFormat="1" ht="18" customHeight="1">
      <c r="A324" s="11">
        <v>315</v>
      </c>
      <c r="B324" s="57" t="str">
        <f>IF(M324="411","ANH",IF(M324="412","ACN",IF(M324="413","PHÁP",IF(M324="414","NGA",IF(M324="415","TRUNG",IF(M324="416","QTH",IF(M324="417","NHT",IF(M324="419","K.SPNN","M.Chung"))))))))</f>
        <v>M.Chung</v>
      </c>
      <c r="C324" s="13" t="s">
        <v>120</v>
      </c>
      <c r="D324" s="13" t="s">
        <v>121</v>
      </c>
      <c r="E324" s="16" t="s">
        <v>32</v>
      </c>
      <c r="F324" s="13" t="s">
        <v>118</v>
      </c>
      <c r="G324" s="16" t="s">
        <v>16</v>
      </c>
      <c r="H324" s="12" t="str">
        <f>IF(OR(G324="1C1",G324="2C1"),"7h30",IF(OR(G324="1C2",G324="2C3"),"13h30",IF(G324="2C2","9h30",IF(G324="2C4","15h30"))))</f>
        <v>9h30</v>
      </c>
      <c r="I324" s="13" t="s">
        <v>119</v>
      </c>
      <c r="J324" s="38"/>
      <c r="K324" s="39"/>
      <c r="L324" s="26"/>
      <c r="M324" s="15" t="str">
        <f t="shared" si="4"/>
        <v>304</v>
      </c>
    </row>
    <row r="325" spans="1:13" s="4" customFormat="1" ht="18" customHeight="1">
      <c r="A325" s="11">
        <v>316</v>
      </c>
      <c r="B325" s="57" t="str">
        <f>IF(M325="411","ANH",IF(M325="412","ACN",IF(M325="413","PHÁP",IF(M325="414","NGA",IF(M325="415","TRUNG",IF(M325="416","QTH",IF(M325="417","NHT",IF(M325="419","K.SPNN","M.Chung"))))))))</f>
        <v>M.Chung</v>
      </c>
      <c r="C325" s="13" t="s">
        <v>127</v>
      </c>
      <c r="D325" s="13" t="s">
        <v>121</v>
      </c>
      <c r="E325" s="16" t="s">
        <v>32</v>
      </c>
      <c r="F325" s="13" t="s">
        <v>118</v>
      </c>
      <c r="G325" s="16" t="s">
        <v>16</v>
      </c>
      <c r="H325" s="12" t="str">
        <f>IF(OR(G325="1C1",G325="2C1"),"7h30",IF(OR(G325="1C2",G325="2C3"),"13h30",IF(G325="2C2","9h30",IF(G325="2C4","15h30"))))</f>
        <v>9h30</v>
      </c>
      <c r="I325" s="13" t="s">
        <v>67</v>
      </c>
      <c r="J325" s="38"/>
      <c r="K325" s="39"/>
      <c r="L325" s="26"/>
      <c r="M325" s="15" t="str">
        <f t="shared" si="4"/>
        <v>304</v>
      </c>
    </row>
    <row r="326" spans="1:13" s="4" customFormat="1" ht="18" customHeight="1">
      <c r="A326" s="11">
        <v>317</v>
      </c>
      <c r="B326" s="57" t="str">
        <f>IF(M326="411","ANH",IF(M326="412","ACN",IF(M326="413","PHÁP",IF(M326="414","NGA",IF(M326="415","TRUNG",IF(M326="416","QTH",IF(M326="417","NHT",IF(M326="419","K.SPNN","M.Chung"))))))))</f>
        <v>M.Chung</v>
      </c>
      <c r="C326" s="13" t="s">
        <v>131</v>
      </c>
      <c r="D326" s="13" t="s">
        <v>121</v>
      </c>
      <c r="E326" s="16" t="s">
        <v>32</v>
      </c>
      <c r="F326" s="13" t="s">
        <v>118</v>
      </c>
      <c r="G326" s="16" t="s">
        <v>16</v>
      </c>
      <c r="H326" s="12" t="str">
        <f>IF(OR(G326="1C1",G326="2C1"),"7h30",IF(OR(G326="1C2",G326="2C3"),"13h30",IF(G326="2C2","9h30",IF(G326="2C4","15h30"))))</f>
        <v>9h30</v>
      </c>
      <c r="I326" s="13" t="s">
        <v>68</v>
      </c>
      <c r="J326" s="38"/>
      <c r="K326" s="39"/>
      <c r="L326" s="26"/>
      <c r="M326" s="15" t="str">
        <f t="shared" si="4"/>
        <v>304</v>
      </c>
    </row>
    <row r="327" spans="1:13" s="4" customFormat="1" ht="18" customHeight="1">
      <c r="A327" s="11">
        <v>318</v>
      </c>
      <c r="B327" s="57" t="str">
        <f>IF(M327="411","ANH",IF(M327="412","ACN",IF(M327="413","PHÁP",IF(M327="414","NGA",IF(M327="415","TRUNG",IF(M327="416","QTH",IF(M327="417","NHT",IF(M327="419","K.SPNN","M.Chung"))))))))</f>
        <v>M.Chung</v>
      </c>
      <c r="C327" s="13" t="s">
        <v>267</v>
      </c>
      <c r="D327" s="13" t="s">
        <v>121</v>
      </c>
      <c r="E327" s="16" t="s">
        <v>32</v>
      </c>
      <c r="F327" s="13" t="s">
        <v>118</v>
      </c>
      <c r="G327" s="16" t="s">
        <v>16</v>
      </c>
      <c r="H327" s="12" t="str">
        <f>IF(OR(G327="1C1",G327="2C1"),"7h30",IF(OR(G327="1C2",G327="2C3"),"13h30",IF(G327="2C2","9h30",IF(G327="2C4","15h30"))))</f>
        <v>9h30</v>
      </c>
      <c r="I327" s="13" t="s">
        <v>73</v>
      </c>
      <c r="J327" s="40"/>
      <c r="K327" s="41"/>
      <c r="L327" s="26"/>
      <c r="M327" s="15" t="str">
        <f t="shared" si="4"/>
        <v>304</v>
      </c>
    </row>
    <row r="328" spans="1:13" s="4" customFormat="1" ht="18" customHeight="1">
      <c r="A328" s="11">
        <v>319</v>
      </c>
      <c r="B328" s="57" t="str">
        <f>IF(M328="411","ANH",IF(M328="412","ACN",IF(M328="413","PHÁP",IF(M328="414","NGA",IF(M328="415","TRUNG",IF(M328="416","QTH",IF(M328="417","NHT",IF(M328="419","K.SPNN","M.Chung"))))))))</f>
        <v>M.Chung</v>
      </c>
      <c r="C328" s="13" t="s">
        <v>122</v>
      </c>
      <c r="D328" s="13" t="s">
        <v>123</v>
      </c>
      <c r="E328" s="16" t="s">
        <v>55</v>
      </c>
      <c r="F328" s="13" t="s">
        <v>118</v>
      </c>
      <c r="G328" s="16" t="s">
        <v>47</v>
      </c>
      <c r="H328" s="12" t="str">
        <f>IF(OR(G328="1C1",G328="2C1"),"7h30",IF(OR(G328="1C2",G328="2C3"),"13h30",IF(G328="2C2","9h30",IF(G328="2C4","15h30"))))</f>
        <v>13h30</v>
      </c>
      <c r="I328" s="13" t="s">
        <v>119</v>
      </c>
      <c r="J328" s="40"/>
      <c r="K328" s="41"/>
      <c r="L328" s="26"/>
      <c r="M328" s="15" t="str">
        <f t="shared" si="4"/>
        <v>304</v>
      </c>
    </row>
    <row r="329" spans="1:13" s="4" customFormat="1" ht="18" customHeight="1">
      <c r="A329" s="11">
        <v>320</v>
      </c>
      <c r="B329" s="57" t="str">
        <f>IF(M329="411","ANH",IF(M329="412","ACN",IF(M329="413","PHÁP",IF(M329="414","NGA",IF(M329="415","TRUNG",IF(M329="416","QTH",IF(M329="417","NHT",IF(M329="419","K.SPNN","M.Chung"))))))))</f>
        <v>M.Chung</v>
      </c>
      <c r="C329" s="13" t="s">
        <v>128</v>
      </c>
      <c r="D329" s="13" t="s">
        <v>123</v>
      </c>
      <c r="E329" s="16" t="s">
        <v>55</v>
      </c>
      <c r="F329" s="13" t="s">
        <v>118</v>
      </c>
      <c r="G329" s="16" t="s">
        <v>47</v>
      </c>
      <c r="H329" s="12" t="str">
        <f>IF(OR(G329="1C1",G329="2C1"),"7h30",IF(OR(G329="1C2",G329="2C3"),"13h30",IF(G329="2C2","9h30",IF(G329="2C4","15h30"))))</f>
        <v>13h30</v>
      </c>
      <c r="I329" s="13" t="s">
        <v>67</v>
      </c>
      <c r="J329" s="38"/>
      <c r="K329" s="39"/>
      <c r="L329" s="26"/>
      <c r="M329" s="15" t="str">
        <f t="shared" si="4"/>
        <v>304</v>
      </c>
    </row>
    <row r="330" spans="1:13" s="4" customFormat="1" ht="18" customHeight="1">
      <c r="A330" s="11">
        <v>321</v>
      </c>
      <c r="B330" s="57" t="str">
        <f>IF(M330="411","ANH",IF(M330="412","ACN",IF(M330="413","PHÁP",IF(M330="414","NGA",IF(M330="415","TRUNG",IF(M330="416","QTH",IF(M330="417","NHT",IF(M330="419","K.SPNN","M.Chung"))))))))</f>
        <v>M.Chung</v>
      </c>
      <c r="C330" s="13" t="s">
        <v>132</v>
      </c>
      <c r="D330" s="13" t="s">
        <v>123</v>
      </c>
      <c r="E330" s="16" t="s">
        <v>55</v>
      </c>
      <c r="F330" s="13" t="s">
        <v>118</v>
      </c>
      <c r="G330" s="16" t="s">
        <v>47</v>
      </c>
      <c r="H330" s="12" t="str">
        <f>IF(OR(G330="1C1",G330="2C1"),"7h30",IF(OR(G330="1C2",G330="2C3"),"13h30",IF(G330="2C2","9h30",IF(G330="2C4","15h30"))))</f>
        <v>13h30</v>
      </c>
      <c r="I330" s="13" t="s">
        <v>68</v>
      </c>
      <c r="J330" s="40"/>
      <c r="K330" s="41"/>
      <c r="L330" s="26"/>
      <c r="M330" s="15" t="str">
        <f t="shared" si="4"/>
        <v>304</v>
      </c>
    </row>
    <row r="331" spans="1:13" s="4" customFormat="1" ht="18" customHeight="1">
      <c r="A331" s="11">
        <v>322</v>
      </c>
      <c r="B331" s="57" t="str">
        <f>IF(M331="411","ANH",IF(M331="412","ACN",IF(M331="413","PHÁP",IF(M331="414","NGA",IF(M331="415","TRUNG",IF(M331="416","QTH",IF(M331="417","NHT",IF(M331="419","K.SPNN","M.Chung"))))))))</f>
        <v>M.Chung</v>
      </c>
      <c r="C331" s="13" t="s">
        <v>269</v>
      </c>
      <c r="D331" s="13" t="s">
        <v>270</v>
      </c>
      <c r="E331" s="16" t="s">
        <v>37</v>
      </c>
      <c r="F331" s="13" t="s">
        <v>118</v>
      </c>
      <c r="G331" s="16" t="s">
        <v>47</v>
      </c>
      <c r="H331" s="12" t="str">
        <f>IF(OR(G331="1C1",G331="2C1"),"7h30",IF(OR(G331="1C2",G331="2C3"),"13h30",IF(G331="2C2","9h30",IF(G331="2C4","15h30"))))</f>
        <v>13h30</v>
      </c>
      <c r="I331" s="13" t="s">
        <v>73</v>
      </c>
      <c r="J331" s="38"/>
      <c r="K331" s="39"/>
      <c r="L331" s="26"/>
      <c r="M331" s="15" t="str">
        <f t="shared" si="4"/>
        <v>304</v>
      </c>
    </row>
    <row r="332" spans="1:13" s="4" customFormat="1" ht="18" customHeight="1">
      <c r="A332" s="11">
        <v>323</v>
      </c>
      <c r="B332" s="57" t="str">
        <f>IF(M332="411","ANH",IF(M332="412","ACN",IF(M332="413","PHÁP",IF(M332="414","NGA",IF(M332="415","TRUNG",IF(M332="416","QTH",IF(M332="417","NHT",IF(M332="419","K.SPNN","M.Chung"))))))))</f>
        <v>M.Chung</v>
      </c>
      <c r="C332" s="13" t="s">
        <v>124</v>
      </c>
      <c r="D332" s="13" t="s">
        <v>125</v>
      </c>
      <c r="E332" s="16" t="s">
        <v>17</v>
      </c>
      <c r="F332" s="13" t="s">
        <v>118</v>
      </c>
      <c r="G332" s="16" t="s">
        <v>46</v>
      </c>
      <c r="H332" s="12" t="str">
        <f>IF(OR(G332="1C1",G332="2C1"),"7h30",IF(OR(G332="1C2",G332="2C3"),"13h30",IF(G332="2C2","9h30",IF(G332="2C4","15h30"))))</f>
        <v>15h30</v>
      </c>
      <c r="I332" s="13" t="s">
        <v>119</v>
      </c>
      <c r="J332" s="38"/>
      <c r="K332" s="39"/>
      <c r="L332" s="26"/>
      <c r="M332" s="15" t="str">
        <f t="shared" si="4"/>
        <v>304</v>
      </c>
    </row>
    <row r="333" spans="1:13" s="4" customFormat="1" ht="18" customHeight="1">
      <c r="A333" s="11">
        <v>324</v>
      </c>
      <c r="B333" s="57" t="str">
        <f>IF(M333="411","ANH",IF(M333="412","ACN",IF(M333="413","PHÁP",IF(M333="414","NGA",IF(M333="415","TRUNG",IF(M333="416","QTH",IF(M333="417","NHT",IF(M333="419","K.SPNN","M.Chung"))))))))</f>
        <v>M.Chung</v>
      </c>
      <c r="C333" s="13" t="s">
        <v>129</v>
      </c>
      <c r="D333" s="13" t="s">
        <v>125</v>
      </c>
      <c r="E333" s="16" t="s">
        <v>17</v>
      </c>
      <c r="F333" s="13" t="s">
        <v>118</v>
      </c>
      <c r="G333" s="16" t="s">
        <v>46</v>
      </c>
      <c r="H333" s="12" t="str">
        <f>IF(OR(G333="1C1",G333="2C1"),"7h30",IF(OR(G333="1C2",G333="2C3"),"13h30",IF(G333="2C2","9h30",IF(G333="2C4","15h30"))))</f>
        <v>15h30</v>
      </c>
      <c r="I333" s="13" t="s">
        <v>67</v>
      </c>
      <c r="J333" s="38"/>
      <c r="K333" s="39"/>
      <c r="L333" s="27"/>
      <c r="M333" s="15" t="str">
        <f t="shared" si="4"/>
        <v>304</v>
      </c>
    </row>
    <row r="334" spans="1:13" s="4" customFormat="1" ht="18" customHeight="1">
      <c r="A334" s="11">
        <v>325</v>
      </c>
      <c r="B334" s="57" t="str">
        <f>IF(M334="411","ANH",IF(M334="412","ACN",IF(M334="413","PHÁP",IF(M334="414","NGA",IF(M334="415","TRUNG",IF(M334="416","QTH",IF(M334="417","NHT",IF(M334="419","K.SPNN","M.Chung"))))))))</f>
        <v>M.Chung</v>
      </c>
      <c r="C334" s="13" t="s">
        <v>133</v>
      </c>
      <c r="D334" s="13" t="s">
        <v>125</v>
      </c>
      <c r="E334" s="16" t="s">
        <v>17</v>
      </c>
      <c r="F334" s="13" t="s">
        <v>118</v>
      </c>
      <c r="G334" s="16" t="s">
        <v>46</v>
      </c>
      <c r="H334" s="12" t="str">
        <f>IF(OR(G334="1C1",G334="2C1"),"7h30",IF(OR(G334="1C2",G334="2C3"),"13h30",IF(G334="2C2","9h30",IF(G334="2C4","15h30"))))</f>
        <v>15h30</v>
      </c>
      <c r="I334" s="13" t="s">
        <v>68</v>
      </c>
      <c r="J334" s="38"/>
      <c r="K334" s="39"/>
      <c r="L334" s="27"/>
      <c r="M334" s="15" t="str">
        <f t="shared" si="4"/>
        <v>304</v>
      </c>
    </row>
    <row r="335" spans="1:13" s="4" customFormat="1" ht="18" customHeight="1">
      <c r="A335" s="11">
        <v>326</v>
      </c>
      <c r="B335" s="57" t="str">
        <f>IF(M335="411","ANH",IF(M335="412","ACN",IF(M335="413","PHÁP",IF(M335="414","NGA",IF(M335="415","TRUNG",IF(M335="416","QTH",IF(M335="417","NHT",IF(M335="419","K.SPNN","M.Chung"))))))))</f>
        <v>M.Chung</v>
      </c>
      <c r="C335" s="13" t="s">
        <v>268</v>
      </c>
      <c r="D335" s="13" t="s">
        <v>125</v>
      </c>
      <c r="E335" s="16" t="s">
        <v>17</v>
      </c>
      <c r="F335" s="13" t="s">
        <v>118</v>
      </c>
      <c r="G335" s="16" t="s">
        <v>46</v>
      </c>
      <c r="H335" s="12" t="str">
        <f>IF(OR(G335="1C1",G335="2C1"),"7h30",IF(OR(G335="1C2",G335="2C3"),"13h30",IF(G335="2C2","9h30",IF(G335="2C4","15h30"))))</f>
        <v>15h30</v>
      </c>
      <c r="I335" s="13" t="s">
        <v>73</v>
      </c>
      <c r="J335" s="42"/>
      <c r="K335" s="43"/>
      <c r="L335" s="26"/>
      <c r="M335" s="15" t="str">
        <f t="shared" si="4"/>
        <v>304</v>
      </c>
    </row>
    <row r="336" spans="1:13" s="4" customFormat="1" ht="18" customHeight="1">
      <c r="A336" s="11">
        <v>327</v>
      </c>
      <c r="B336" s="57" t="str">
        <f>IF(M336="411","ANH",IF(M336="412","ACN",IF(M336="413","PHÁP",IF(M336="414","NGA",IF(M336="415","TRUNG",IF(M336="416","QTH",IF(M336="417","NHT",IF(M336="419","K.SPNN","M.Chung"))))))))</f>
        <v>M.Chung</v>
      </c>
      <c r="C336" s="13" t="s">
        <v>324</v>
      </c>
      <c r="D336" s="13" t="s">
        <v>142</v>
      </c>
      <c r="E336" s="16" t="s">
        <v>39</v>
      </c>
      <c r="F336" s="13" t="s">
        <v>94</v>
      </c>
      <c r="G336" s="16" t="s">
        <v>47</v>
      </c>
      <c r="H336" s="12" t="str">
        <f>IF(OR(G336="1C1",G336="2C1"),"7h30",IF(OR(G336="1C2",G336="2C3"),"13h30",IF(G336="2C2","9h30",IF(G336="2C4","15h30"))))</f>
        <v>13h30</v>
      </c>
      <c r="I336" s="13" t="s">
        <v>19</v>
      </c>
      <c r="J336" s="38"/>
      <c r="K336" s="39"/>
      <c r="L336" s="26"/>
      <c r="M336" s="15" t="str">
        <f t="shared" si="4"/>
        <v>314</v>
      </c>
    </row>
    <row r="337" spans="1:13" s="4" customFormat="1" ht="18" customHeight="1">
      <c r="A337" s="11">
        <v>328</v>
      </c>
      <c r="B337" s="57" t="str">
        <f>IF(M337="411","ANH",IF(M337="412","ACN",IF(M337="413","PHÁP",IF(M337="414","NGA",IF(M337="415","TRUNG",IF(M337="416","QTH",IF(M337="417","NHT",IF(M337="419","K.SPNN","M.Chung"))))))))</f>
        <v>M.Chung</v>
      </c>
      <c r="C337" s="13" t="s">
        <v>141</v>
      </c>
      <c r="D337" s="13" t="s">
        <v>142</v>
      </c>
      <c r="E337" s="16" t="s">
        <v>39</v>
      </c>
      <c r="F337" s="13" t="s">
        <v>94</v>
      </c>
      <c r="G337" s="16" t="s">
        <v>47</v>
      </c>
      <c r="H337" s="12" t="str">
        <f>IF(OR(G337="1C1",G337="2C1"),"7h30",IF(OR(G337="1C2",G337="2C3"),"13h30",IF(G337="2C2","9h30",IF(G337="2C4","15h30"))))</f>
        <v>13h30</v>
      </c>
      <c r="I337" s="13" t="s">
        <v>36</v>
      </c>
      <c r="J337" s="38"/>
      <c r="K337" s="39"/>
      <c r="L337" s="26"/>
      <c r="M337" s="15" t="str">
        <f t="shared" si="4"/>
        <v>314</v>
      </c>
    </row>
    <row r="338" spans="1:13" s="4" customFormat="1" ht="18" customHeight="1">
      <c r="A338" s="11">
        <v>329</v>
      </c>
      <c r="B338" s="57" t="str">
        <f>IF(M338="411","ANH",IF(M338="412","ACN",IF(M338="413","PHÁP",IF(M338="414","NGA",IF(M338="415","TRUNG",IF(M338="416","QTH",IF(M338="417","NHT",IF(M338="419","K.SPNN","M.Chung"))))))))</f>
        <v>M.Chung</v>
      </c>
      <c r="C338" s="13" t="s">
        <v>170</v>
      </c>
      <c r="D338" s="13" t="s">
        <v>142</v>
      </c>
      <c r="E338" s="16" t="s">
        <v>39</v>
      </c>
      <c r="F338" s="13" t="s">
        <v>94</v>
      </c>
      <c r="G338" s="16" t="s">
        <v>47</v>
      </c>
      <c r="H338" s="12" t="str">
        <f>IF(OR(G338="1C1",G338="2C1"),"7h30",IF(OR(G338="1C2",G338="2C3"),"13h30",IF(G338="2C2","9h30",IF(G338="2C4","15h30"))))</f>
        <v>13h30</v>
      </c>
      <c r="I338" s="13" t="s">
        <v>62</v>
      </c>
      <c r="J338" s="38"/>
      <c r="K338" s="39"/>
      <c r="L338" s="26"/>
      <c r="M338" s="15" t="str">
        <f t="shared" si="4"/>
        <v>314</v>
      </c>
    </row>
    <row r="339" spans="1:13" s="4" customFormat="1" ht="18" customHeight="1">
      <c r="A339" s="11">
        <v>330</v>
      </c>
      <c r="B339" s="57" t="str">
        <f>IF(M339="411","ANH",IF(M339="412","ACN",IF(M339="413","PHÁP",IF(M339="414","NGA",IF(M339="415","TRUNG",IF(M339="416","QTH",IF(M339="417","NHT",IF(M339="419","K.SPNN","M.Chung"))))))))</f>
        <v>M.Chung</v>
      </c>
      <c r="C339" s="13" t="s">
        <v>361</v>
      </c>
      <c r="D339" s="13" t="s">
        <v>142</v>
      </c>
      <c r="E339" s="16" t="s">
        <v>39</v>
      </c>
      <c r="F339" s="13" t="s">
        <v>94</v>
      </c>
      <c r="G339" s="16" t="s">
        <v>47</v>
      </c>
      <c r="H339" s="12" t="str">
        <f>IF(OR(G339="1C1",G339="2C1"),"7h30",IF(OR(G339="1C2",G339="2C3"),"13h30",IF(G339="2C2","9h30",IF(G339="2C4","15h30"))))</f>
        <v>13h30</v>
      </c>
      <c r="I339" s="13" t="s">
        <v>29</v>
      </c>
      <c r="J339" s="38"/>
      <c r="K339" s="39"/>
      <c r="L339" s="26"/>
      <c r="M339" s="15" t="str">
        <f t="shared" si="4"/>
        <v>314</v>
      </c>
    </row>
    <row r="340" spans="1:13" s="4" customFormat="1" ht="18" customHeight="1">
      <c r="A340" s="11">
        <v>331</v>
      </c>
      <c r="B340" s="57" t="str">
        <f>IF(M340="411","ANH",IF(M340="412","ACN",IF(M340="413","PHÁP",IF(M340="414","NGA",IF(M340="415","TRUNG",IF(M340="416","QTH",IF(M340="417","NHT",IF(M340="419","K.SPNN","M.Chung"))))))))</f>
        <v>M.Chung</v>
      </c>
      <c r="C340" s="13" t="s">
        <v>373</v>
      </c>
      <c r="D340" s="13" t="s">
        <v>142</v>
      </c>
      <c r="E340" s="16" t="s">
        <v>34</v>
      </c>
      <c r="F340" s="13" t="s">
        <v>94</v>
      </c>
      <c r="G340" s="16" t="s">
        <v>47</v>
      </c>
      <c r="H340" s="12" t="str">
        <f>IF(OR(G340="1C1",G340="2C1"),"7h30",IF(OR(G340="1C2",G340="2C3"),"13h30",IF(G340="2C2","9h30",IF(G340="2C4","15h30"))))</f>
        <v>13h30</v>
      </c>
      <c r="I340" s="13" t="s">
        <v>20</v>
      </c>
      <c r="J340" s="38"/>
      <c r="K340" s="39"/>
      <c r="L340" s="26"/>
      <c r="M340" s="15" t="str">
        <f t="shared" si="4"/>
        <v>314</v>
      </c>
    </row>
    <row r="341" spans="1:13" s="4" customFormat="1" ht="18" customHeight="1">
      <c r="A341" s="11">
        <v>332</v>
      </c>
      <c r="B341" s="57" t="str">
        <f>IF(M341="411","ANH",IF(M341="412","ACN",IF(M341="413","PHÁP",IF(M341="414","NGA",IF(M341="415","TRUNG",IF(M341="416","QTH",IF(M341="417","NHT",IF(M341="419","K.SPNN","M.Chung"))))))))</f>
        <v>M.Chung</v>
      </c>
      <c r="C341" s="13" t="s">
        <v>291</v>
      </c>
      <c r="D341" s="13" t="s">
        <v>142</v>
      </c>
      <c r="E341" s="16" t="s">
        <v>39</v>
      </c>
      <c r="F341" s="13" t="s">
        <v>94</v>
      </c>
      <c r="G341" s="16" t="s">
        <v>47</v>
      </c>
      <c r="H341" s="12" t="str">
        <f>IF(OR(G341="1C1",G341="2C1"),"7h30",IF(OR(G341="1C2",G341="2C3"),"13h30",IF(G341="2C2","9h30",IF(G341="2C4","15h30"))))</f>
        <v>13h30</v>
      </c>
      <c r="I341" s="13" t="s">
        <v>23</v>
      </c>
      <c r="J341" s="42"/>
      <c r="K341" s="43"/>
      <c r="L341" s="26"/>
      <c r="M341" s="15" t="str">
        <f t="shared" si="4"/>
        <v>314</v>
      </c>
    </row>
    <row r="342" spans="1:13" s="4" customFormat="1" ht="18" customHeight="1">
      <c r="A342" s="11">
        <v>333</v>
      </c>
      <c r="B342" s="57" t="str">
        <f>IF(M342="411","ANH",IF(M342="412","ACN",IF(M342="413","PHÁP",IF(M342="414","NGA",IF(M342="415","TRUNG",IF(M342="416","QTH",IF(M342="417","NHT",IF(M342="419","K.SPNN","M.Chung"))))))))</f>
        <v>M.Chung</v>
      </c>
      <c r="C342" s="13" t="s">
        <v>304</v>
      </c>
      <c r="D342" s="13" t="s">
        <v>142</v>
      </c>
      <c r="E342" s="16" t="s">
        <v>39</v>
      </c>
      <c r="F342" s="13" t="s">
        <v>94</v>
      </c>
      <c r="G342" s="16" t="s">
        <v>47</v>
      </c>
      <c r="H342" s="12" t="str">
        <f>IF(OR(G342="1C1",G342="2C1"),"7h30",IF(OR(G342="1C2",G342="2C3"),"13h30",IF(G342="2C2","9h30",IF(G342="2C4","15h30"))))</f>
        <v>13h30</v>
      </c>
      <c r="I342" s="13" t="s">
        <v>22</v>
      </c>
      <c r="J342" s="38"/>
      <c r="K342" s="39"/>
      <c r="L342" s="26"/>
      <c r="M342" s="15" t="str">
        <f t="shared" si="4"/>
        <v>314</v>
      </c>
    </row>
    <row r="343" spans="1:13" s="4" customFormat="1" ht="18" customHeight="1">
      <c r="A343" s="11">
        <v>334</v>
      </c>
      <c r="B343" s="57" t="str">
        <f>IF(M343="411","ANH",IF(M343="412","ACN",IF(M343="413","PHÁP",IF(M343="414","NGA",IF(M343="415","TRUNG",IF(M343="416","QTH",IF(M343="417","NHT",IF(M343="419","K.SPNN","M.Chung"))))))))</f>
        <v>M.Chung</v>
      </c>
      <c r="C343" s="13" t="s">
        <v>276</v>
      </c>
      <c r="D343" s="13" t="s">
        <v>142</v>
      </c>
      <c r="E343" s="16" t="s">
        <v>39</v>
      </c>
      <c r="F343" s="13" t="s">
        <v>94</v>
      </c>
      <c r="G343" s="16" t="s">
        <v>47</v>
      </c>
      <c r="H343" s="12" t="str">
        <f>IF(OR(G343="1C1",G343="2C1"),"7h30",IF(OR(G343="1C2",G343="2C3"),"13h30",IF(G343="2C2","9h30",IF(G343="2C4","15h30"))))</f>
        <v>13h30</v>
      </c>
      <c r="I343" s="13" t="s">
        <v>28</v>
      </c>
      <c r="J343" s="38"/>
      <c r="K343" s="39"/>
      <c r="L343" s="26"/>
      <c r="M343" s="15" t="str">
        <f t="shared" si="4"/>
        <v>314</v>
      </c>
    </row>
    <row r="344" spans="1:13" s="4" customFormat="1" ht="18" customHeight="1">
      <c r="A344" s="11">
        <v>335</v>
      </c>
      <c r="B344" s="57" t="str">
        <f>IF(M344="411","ANH",IF(M344="412","ACN",IF(M344="413","PHÁP",IF(M344="414","NGA",IF(M344="415","TRUNG",IF(M344="416","QTH",IF(M344="417","NHT",IF(M344="419","K.SPNN","M.Chung"))))))))</f>
        <v>M.Chung</v>
      </c>
      <c r="C344" s="13" t="s">
        <v>349</v>
      </c>
      <c r="D344" s="13" t="s">
        <v>142</v>
      </c>
      <c r="E344" s="16" t="s">
        <v>39</v>
      </c>
      <c r="F344" s="13" t="s">
        <v>94</v>
      </c>
      <c r="G344" s="16" t="s">
        <v>47</v>
      </c>
      <c r="H344" s="12" t="str">
        <f>IF(OR(G344="1C1",G344="2C1"),"7h30",IF(OR(G344="1C2",G344="2C3"),"13h30",IF(G344="2C2","9h30",IF(G344="2C4","15h30"))))</f>
        <v>13h30</v>
      </c>
      <c r="I344" s="13" t="s">
        <v>21</v>
      </c>
      <c r="J344" s="38"/>
      <c r="K344" s="39"/>
      <c r="L344" s="26"/>
      <c r="M344" s="15" t="str">
        <f t="shared" si="4"/>
        <v>314</v>
      </c>
    </row>
    <row r="345" spans="1:13" s="4" customFormat="1" ht="18" customHeight="1">
      <c r="A345" s="11">
        <v>336</v>
      </c>
      <c r="B345" s="57" t="str">
        <f>IF(M345="411","ANH",IF(M345="412","ACN",IF(M345="413","PHÁP",IF(M345="414","NGA",IF(M345="415","TRUNG",IF(M345="416","QTH",IF(M345="417","NHT",IF(M345="419","K.SPNN","M.Chung"))))))))</f>
        <v>M.Chung</v>
      </c>
      <c r="C345" s="13" t="s">
        <v>188</v>
      </c>
      <c r="D345" s="13" t="s">
        <v>142</v>
      </c>
      <c r="E345" s="16" t="s">
        <v>39</v>
      </c>
      <c r="F345" s="13" t="s">
        <v>94</v>
      </c>
      <c r="G345" s="16" t="s">
        <v>47</v>
      </c>
      <c r="H345" s="12" t="str">
        <f>IF(OR(G345="1C1",G345="2C1"),"7h30",IF(OR(G345="1C2",G345="2C3"),"13h30",IF(G345="2C2","9h30",IF(G345="2C4","15h30"))))</f>
        <v>13h30</v>
      </c>
      <c r="I345" s="13" t="s">
        <v>26</v>
      </c>
      <c r="J345" s="38"/>
      <c r="K345" s="39"/>
      <c r="L345" s="26"/>
      <c r="M345" s="15" t="str">
        <f t="shared" si="4"/>
        <v>314</v>
      </c>
    </row>
    <row r="346" spans="1:13" s="4" customFormat="1" ht="18" customHeight="1">
      <c r="A346" s="11">
        <v>337</v>
      </c>
      <c r="B346" s="57" t="str">
        <f>IF(M346="411","ANH",IF(M346="412","ACN",IF(M346="413","PHÁP",IF(M346="414","NGA",IF(M346="415","TRUNG",IF(M346="416","QTH",IF(M346="417","NHT",IF(M346="419","K.SPNN","M.Chung"))))))))</f>
        <v>M.Chung</v>
      </c>
      <c r="C346" s="13" t="s">
        <v>418</v>
      </c>
      <c r="D346" s="13" t="s">
        <v>142</v>
      </c>
      <c r="E346" s="16" t="s">
        <v>39</v>
      </c>
      <c r="F346" s="13" t="s">
        <v>94</v>
      </c>
      <c r="G346" s="16" t="s">
        <v>47</v>
      </c>
      <c r="H346" s="12" t="str">
        <f>IF(OR(G346="1C1",G346="2C1"),"7h30",IF(OR(G346="1C2",G346="2C3"),"13h30",IF(G346="2C2","9h30",IF(G346="2C4","15h30"))))</f>
        <v>13h30</v>
      </c>
      <c r="I346" s="13" t="s">
        <v>30</v>
      </c>
      <c r="J346" s="40"/>
      <c r="K346" s="41"/>
      <c r="L346" s="26"/>
      <c r="M346" s="15" t="str">
        <f t="shared" si="4"/>
        <v>314</v>
      </c>
    </row>
    <row r="347" spans="1:13" s="4" customFormat="1" ht="18" customHeight="1">
      <c r="A347" s="11">
        <v>338</v>
      </c>
      <c r="B347" s="57" t="str">
        <f>IF(M347="411","ANH",IF(M347="412","ACN",IF(M347="413","PHÁP",IF(M347="414","NGA",IF(M347="415","TRUNG",IF(M347="416","QTH",IF(M347="417","NHT",IF(M347="419","K.SPNN","M.Chung"))))))))</f>
        <v>M.Chung</v>
      </c>
      <c r="C347" s="13" t="s">
        <v>139</v>
      </c>
      <c r="D347" s="13" t="s">
        <v>140</v>
      </c>
      <c r="E347" s="16" t="s">
        <v>37</v>
      </c>
      <c r="F347" s="13" t="s">
        <v>94</v>
      </c>
      <c r="G347" s="16" t="s">
        <v>46</v>
      </c>
      <c r="H347" s="12" t="str">
        <f>IF(OR(G347="1C1",G347="2C1"),"7h30",IF(OR(G347="1C2",G347="2C3"),"13h30",IF(G347="2C2","9h30",IF(G347="2C4","15h30"))))</f>
        <v>15h30</v>
      </c>
      <c r="I347" s="13" t="s">
        <v>19</v>
      </c>
      <c r="J347" s="40"/>
      <c r="K347" s="41"/>
      <c r="L347" s="25"/>
      <c r="M347" s="15" t="str">
        <f t="shared" si="4"/>
        <v>314</v>
      </c>
    </row>
    <row r="348" spans="1:13" s="4" customFormat="1" ht="18" customHeight="1">
      <c r="A348" s="11">
        <v>339</v>
      </c>
      <c r="B348" s="57" t="str">
        <f>IF(M348="411","ANH",IF(M348="412","ACN",IF(M348="413","PHÁP",IF(M348="414","NGA",IF(M348="415","TRUNG",IF(M348="416","QTH",IF(M348="417","NHT",IF(M348="419","K.SPNN","M.Chung"))))))))</f>
        <v>M.Chung</v>
      </c>
      <c r="C348" s="13" t="s">
        <v>169</v>
      </c>
      <c r="D348" s="13" t="s">
        <v>140</v>
      </c>
      <c r="E348" s="16" t="s">
        <v>37</v>
      </c>
      <c r="F348" s="13" t="s">
        <v>94</v>
      </c>
      <c r="G348" s="16" t="s">
        <v>46</v>
      </c>
      <c r="H348" s="12" t="str">
        <f>IF(OR(G348="1C1",G348="2C1"),"7h30",IF(OR(G348="1C2",G348="2C3"),"13h30",IF(G348="2C2","9h30",IF(G348="2C4","15h30"))))</f>
        <v>15h30</v>
      </c>
      <c r="I348" s="13" t="s">
        <v>36</v>
      </c>
      <c r="J348" s="38"/>
      <c r="K348" s="39"/>
      <c r="L348" s="25"/>
      <c r="M348" s="15" t="str">
        <f t="shared" si="4"/>
        <v>314</v>
      </c>
    </row>
    <row r="349" spans="1:13" s="4" customFormat="1" ht="18" customHeight="1">
      <c r="A349" s="11">
        <v>340</v>
      </c>
      <c r="B349" s="57" t="str">
        <f>IF(M349="411","ANH",IF(M349="412","ACN",IF(M349="413","PHÁP",IF(M349="414","NGA",IF(M349="415","TRUNG",IF(M349="416","QTH",IF(M349="417","NHT",IF(M349="419","K.SPNN","M.Chung"))))))))</f>
        <v>M.Chung</v>
      </c>
      <c r="C349" s="13" t="s">
        <v>187</v>
      </c>
      <c r="D349" s="13" t="s">
        <v>140</v>
      </c>
      <c r="E349" s="16" t="s">
        <v>37</v>
      </c>
      <c r="F349" s="13" t="s">
        <v>94</v>
      </c>
      <c r="G349" s="16" t="s">
        <v>46</v>
      </c>
      <c r="H349" s="12" t="str">
        <f>IF(OR(G349="1C1",G349="2C1"),"7h30",IF(OR(G349="1C2",G349="2C3"),"13h30",IF(G349="2C2","9h30",IF(G349="2C4","15h30"))))</f>
        <v>15h30</v>
      </c>
      <c r="I349" s="13" t="s">
        <v>62</v>
      </c>
      <c r="J349" s="38"/>
      <c r="K349" s="39"/>
      <c r="L349" s="25"/>
      <c r="M349" s="15" t="str">
        <f t="shared" si="4"/>
        <v>314</v>
      </c>
    </row>
    <row r="350" spans="1:13" s="4" customFormat="1" ht="18" customHeight="1">
      <c r="A350" s="11">
        <v>341</v>
      </c>
      <c r="B350" s="57" t="str">
        <f>IF(M350="411","ANH",IF(M350="412","ACN",IF(M350="413","PHÁP",IF(M350="414","NGA",IF(M350="415","TRUNG",IF(M350="416","QTH",IF(M350="417","NHT",IF(M350="419","K.SPNN","M.Chung"))))))))</f>
        <v>M.Chung</v>
      </c>
      <c r="C350" s="13" t="s">
        <v>274</v>
      </c>
      <c r="D350" s="13" t="s">
        <v>140</v>
      </c>
      <c r="E350" s="16" t="s">
        <v>37</v>
      </c>
      <c r="F350" s="13" t="s">
        <v>94</v>
      </c>
      <c r="G350" s="16" t="s">
        <v>46</v>
      </c>
      <c r="H350" s="12" t="str">
        <f>IF(OR(G350="1C1",G350="2C1"),"7h30",IF(OR(G350="1C2",G350="2C3"),"13h30",IF(G350="2C2","9h30",IF(G350="2C4","15h30"))))</f>
        <v>15h30</v>
      </c>
      <c r="I350" s="13" t="s">
        <v>29</v>
      </c>
      <c r="J350" s="42"/>
      <c r="K350" s="43"/>
      <c r="L350" s="25"/>
      <c r="M350" s="15" t="str">
        <f t="shared" si="4"/>
        <v>314</v>
      </c>
    </row>
    <row r="351" spans="1:13" s="4" customFormat="1" ht="18" customHeight="1">
      <c r="A351" s="11">
        <v>342</v>
      </c>
      <c r="B351" s="57" t="str">
        <f>IF(M351="411","ANH",IF(M351="412","ACN",IF(M351="413","PHÁP",IF(M351="414","NGA",IF(M351="415","TRUNG",IF(M351="416","QTH",IF(M351="417","NHT",IF(M351="419","K.SPNN","M.Chung"))))))))</f>
        <v>M.Chung</v>
      </c>
      <c r="C351" s="13" t="s">
        <v>290</v>
      </c>
      <c r="D351" s="13" t="s">
        <v>140</v>
      </c>
      <c r="E351" s="16" t="s">
        <v>37</v>
      </c>
      <c r="F351" s="13" t="s">
        <v>94</v>
      </c>
      <c r="G351" s="16" t="s">
        <v>46</v>
      </c>
      <c r="H351" s="12" t="str">
        <f>IF(OR(G351="1C1",G351="2C1"),"7h30",IF(OR(G351="1C2",G351="2C3"),"13h30",IF(G351="2C2","9h30",IF(G351="2C4","15h30"))))</f>
        <v>15h30</v>
      </c>
      <c r="I351" s="13" t="s">
        <v>20</v>
      </c>
      <c r="J351" s="38"/>
      <c r="K351" s="39"/>
      <c r="L351" s="26"/>
      <c r="M351" s="15" t="str">
        <f t="shared" si="4"/>
        <v>314</v>
      </c>
    </row>
    <row r="352" spans="1:13" s="4" customFormat="1" ht="18" customHeight="1">
      <c r="A352" s="11">
        <v>343</v>
      </c>
      <c r="B352" s="57" t="str">
        <f>IF(M352="411","ANH",IF(M352="412","ACN",IF(M352="413","PHÁP",IF(M352="414","NGA",IF(M352="415","TRUNG",IF(M352="416","QTH",IF(M352="417","NHT",IF(M352="419","K.SPNN","M.Chung"))))))))</f>
        <v>M.Chung</v>
      </c>
      <c r="C352" s="13" t="s">
        <v>303</v>
      </c>
      <c r="D352" s="13" t="s">
        <v>140</v>
      </c>
      <c r="E352" s="16" t="s">
        <v>37</v>
      </c>
      <c r="F352" s="13" t="s">
        <v>94</v>
      </c>
      <c r="G352" s="16" t="s">
        <v>46</v>
      </c>
      <c r="H352" s="12" t="str">
        <f>IF(OR(G352="1C1",G352="2C1"),"7h30",IF(OR(G352="1C2",G352="2C3"),"13h30",IF(G352="2C2","9h30",IF(G352="2C4","15h30"))))</f>
        <v>15h30</v>
      </c>
      <c r="I352" s="13" t="s">
        <v>23</v>
      </c>
      <c r="J352" s="38"/>
      <c r="K352" s="39"/>
      <c r="L352" s="26"/>
      <c r="M352" s="15" t="str">
        <f t="shared" si="4"/>
        <v>314</v>
      </c>
    </row>
    <row r="353" spans="1:13" s="4" customFormat="1" ht="18" customHeight="1">
      <c r="A353" s="11">
        <v>344</v>
      </c>
      <c r="B353" s="57" t="str">
        <f>IF(M353="411","ANH",IF(M353="412","ACN",IF(M353="413","PHÁP",IF(M353="414","NGA",IF(M353="415","TRUNG",IF(M353="416","QTH",IF(M353="417","NHT",IF(M353="419","K.SPNN","M.Chung"))))))))</f>
        <v>M.Chung</v>
      </c>
      <c r="C353" s="13" t="s">
        <v>348</v>
      </c>
      <c r="D353" s="13" t="s">
        <v>140</v>
      </c>
      <c r="E353" s="16" t="s">
        <v>37</v>
      </c>
      <c r="F353" s="13" t="s">
        <v>94</v>
      </c>
      <c r="G353" s="16" t="s">
        <v>46</v>
      </c>
      <c r="H353" s="12" t="str">
        <f>IF(OR(G353="1C1",G353="2C1"),"7h30",IF(OR(G353="1C2",G353="2C3"),"13h30",IF(G353="2C2","9h30",IF(G353="2C4","15h30"))))</f>
        <v>15h30</v>
      </c>
      <c r="I353" s="13" t="s">
        <v>22</v>
      </c>
      <c r="J353" s="38"/>
      <c r="K353" s="39"/>
      <c r="L353" s="25"/>
      <c r="M353" s="15" t="str">
        <f t="shared" si="4"/>
        <v>314</v>
      </c>
    </row>
    <row r="354" spans="1:13" s="4" customFormat="1" ht="18" customHeight="1">
      <c r="A354" s="11">
        <v>345</v>
      </c>
      <c r="B354" s="57" t="str">
        <f>IF(M354="411","ANH",IF(M354="412","ACN",IF(M354="413","PHÁP",IF(M354="414","NGA",IF(M354="415","TRUNG",IF(M354="416","QTH",IF(M354="417","NHT",IF(M354="419","K.SPNN","M.Chung"))))))))</f>
        <v>M.Chung</v>
      </c>
      <c r="C354" s="13" t="s">
        <v>360</v>
      </c>
      <c r="D354" s="13" t="s">
        <v>140</v>
      </c>
      <c r="E354" s="16" t="s">
        <v>37</v>
      </c>
      <c r="F354" s="13" t="s">
        <v>94</v>
      </c>
      <c r="G354" s="16" t="s">
        <v>46</v>
      </c>
      <c r="H354" s="12" t="str">
        <f>IF(OR(G354="1C1",G354="2C1"),"7h30",IF(OR(G354="1C2",G354="2C3"),"13h30",IF(G354="2C2","9h30",IF(G354="2C4","15h30"))))</f>
        <v>15h30</v>
      </c>
      <c r="I354" s="13" t="s">
        <v>28</v>
      </c>
      <c r="J354" s="38"/>
      <c r="K354" s="39"/>
      <c r="L354" s="26"/>
      <c r="M354" s="15" t="str">
        <f t="shared" si="4"/>
        <v>314</v>
      </c>
    </row>
    <row r="355" spans="1:13" s="4" customFormat="1" ht="18" customHeight="1">
      <c r="A355" s="11">
        <v>346</v>
      </c>
      <c r="B355" s="57" t="str">
        <f>IF(M355="411","ANH",IF(M355="412","ACN",IF(M355="413","PHÁP",IF(M355="414","NGA",IF(M355="415","TRUNG",IF(M355="416","QTH",IF(M355="417","NHT",IF(M355="419","K.SPNN","M.Chung"))))))))</f>
        <v>M.Chung</v>
      </c>
      <c r="C355" s="13" t="s">
        <v>372</v>
      </c>
      <c r="D355" s="13" t="s">
        <v>140</v>
      </c>
      <c r="E355" s="16" t="s">
        <v>37</v>
      </c>
      <c r="F355" s="13" t="s">
        <v>94</v>
      </c>
      <c r="G355" s="16" t="s">
        <v>46</v>
      </c>
      <c r="H355" s="12" t="str">
        <f>IF(OR(G355="1C1",G355="2C1"),"7h30",IF(OR(G355="1C2",G355="2C3"),"13h30",IF(G355="2C2","9h30",IF(G355="2C4","15h30"))))</f>
        <v>15h30</v>
      </c>
      <c r="I355" s="13" t="s">
        <v>21</v>
      </c>
      <c r="J355" s="38"/>
      <c r="K355" s="39"/>
      <c r="L355" s="26"/>
      <c r="M355" s="15" t="str">
        <f t="shared" si="4"/>
        <v>314</v>
      </c>
    </row>
    <row r="356" spans="1:13" s="4" customFormat="1" ht="18" customHeight="1">
      <c r="A356" s="11">
        <v>347</v>
      </c>
      <c r="B356" s="57" t="str">
        <f>IF(M356="411","ANH",IF(M356="412","ACN",IF(M356="413","PHÁP",IF(M356="414","NGA",IF(M356="415","TRUNG",IF(M356="416","QTH",IF(M356="417","NHT",IF(M356="419","K.SPNN","M.Chung"))))))))</f>
        <v>M.Chung</v>
      </c>
      <c r="C356" s="13" t="s">
        <v>442</v>
      </c>
      <c r="D356" s="13" t="s">
        <v>443</v>
      </c>
      <c r="E356" s="16" t="s">
        <v>32</v>
      </c>
      <c r="F356" s="13" t="s">
        <v>94</v>
      </c>
      <c r="G356" s="16" t="s">
        <v>46</v>
      </c>
      <c r="H356" s="12" t="str">
        <f>IF(OR(G356="1C1",G356="2C1"),"7h30",IF(OR(G356="1C2",G356="2C3"),"13h30",IF(G356="2C2","9h30",IF(G356="2C4","15h30"))))</f>
        <v>15h30</v>
      </c>
      <c r="I356" s="13" t="s">
        <v>30</v>
      </c>
      <c r="J356" s="38"/>
      <c r="K356" s="39"/>
      <c r="L356" s="27"/>
      <c r="M356" s="15" t="str">
        <f t="shared" si="4"/>
        <v>314</v>
      </c>
    </row>
    <row r="357" spans="1:13" s="4" customFormat="1" ht="18" customHeight="1">
      <c r="A357" s="11">
        <v>348</v>
      </c>
      <c r="B357" s="57" t="str">
        <f>IF(M357="411","ANH",IF(M357="412","ACN",IF(M357="413","PHÁP",IF(M357="414","NGA",IF(M357="415","TRUNG",IF(M357="416","QTH",IF(M357="417","NHT",IF(M357="419","K.SPNN","M.Chung"))))))))</f>
        <v>M.Chung</v>
      </c>
      <c r="C357" s="13" t="s">
        <v>452</v>
      </c>
      <c r="D357" s="13" t="s">
        <v>443</v>
      </c>
      <c r="E357" s="16" t="s">
        <v>39</v>
      </c>
      <c r="F357" s="13" t="s">
        <v>94</v>
      </c>
      <c r="G357" s="16" t="s">
        <v>46</v>
      </c>
      <c r="H357" s="12" t="str">
        <f>IF(OR(G357="1C1",G357="2C1"),"7h30",IF(OR(G357="1C2",G357="2C3"),"13h30",IF(G357="2C2","9h30",IF(G357="2C4","15h30"))))</f>
        <v>15h30</v>
      </c>
      <c r="I357" s="13" t="s">
        <v>25</v>
      </c>
      <c r="J357" s="40"/>
      <c r="K357" s="41"/>
      <c r="L357" s="26"/>
      <c r="M357" s="15" t="str">
        <f t="shared" ref="M357:M382" si="5">LEFT(C357,3)</f>
        <v>314</v>
      </c>
    </row>
    <row r="358" spans="1:13" s="4" customFormat="1" ht="18" customHeight="1">
      <c r="A358" s="11">
        <v>349</v>
      </c>
      <c r="B358" s="57" t="str">
        <f>IF(M358="411","ANH",IF(M358="412","ACN",IF(M358="413","PHÁP",IF(M358="414","NGA",IF(M358="415","TRUNG",IF(M358="416","QTH",IF(M358="417","NHT",IF(M358="419","K.SPNN","M.Chung"))))))))</f>
        <v>M.Chung</v>
      </c>
      <c r="C358" s="13" t="s">
        <v>472</v>
      </c>
      <c r="D358" s="13" t="s">
        <v>275</v>
      </c>
      <c r="E358" s="16" t="s">
        <v>24</v>
      </c>
      <c r="F358" s="13" t="s">
        <v>533</v>
      </c>
      <c r="G358" s="16" t="s">
        <v>47</v>
      </c>
      <c r="H358" s="12" t="str">
        <f>IF(OR(G358="1C1",G358="2C1"),"7h30",IF(OR(G358="1C2",G358="2C3"),"13h30",IF(G358="2C2","9h30",IF(G358="2C4","15h30"))))</f>
        <v>13h30</v>
      </c>
      <c r="I358" s="13" t="s">
        <v>43</v>
      </c>
      <c r="J358" s="38"/>
      <c r="K358" s="39"/>
      <c r="L358" s="26"/>
      <c r="M358" s="15" t="str">
        <f t="shared" si="5"/>
        <v>314</v>
      </c>
    </row>
    <row r="359" spans="1:13" s="4" customFormat="1" ht="18" customHeight="1">
      <c r="A359" s="11">
        <v>350</v>
      </c>
      <c r="B359" s="57" t="str">
        <f>IF(M359="411","ANH",IF(M359="412","ACN",IF(M359="413","PHÁP",IF(M359="414","NGA",IF(M359="415","TRUNG",IF(M359="416","QTH",IF(M359="417","NHT",IF(M359="419","K.SPNN","M.Chung"))))))))</f>
        <v>M.Chung</v>
      </c>
      <c r="C359" s="13" t="s">
        <v>479</v>
      </c>
      <c r="D359" s="13" t="s">
        <v>275</v>
      </c>
      <c r="E359" s="16" t="s">
        <v>24</v>
      </c>
      <c r="F359" s="13" t="s">
        <v>533</v>
      </c>
      <c r="G359" s="16" t="s">
        <v>47</v>
      </c>
      <c r="H359" s="12" t="str">
        <f>IF(OR(G359="1C1",G359="2C1"),"7h30",IF(OR(G359="1C2",G359="2C3"),"13h30",IF(G359="2C2","9h30",IF(G359="2C4","15h30"))))</f>
        <v>13h30</v>
      </c>
      <c r="I359" s="13" t="s">
        <v>42</v>
      </c>
      <c r="J359" s="40"/>
      <c r="K359" s="41"/>
      <c r="L359" s="25"/>
      <c r="M359" s="15" t="str">
        <f t="shared" si="5"/>
        <v>314</v>
      </c>
    </row>
    <row r="360" spans="1:13" s="4" customFormat="1" ht="18" customHeight="1">
      <c r="A360" s="11">
        <v>351</v>
      </c>
      <c r="B360" s="57" t="str">
        <f>IF(M360="411","ANH",IF(M360="412","ACN",IF(M360="413","PHÁP",IF(M360="414","NGA",IF(M360="415","TRUNG",IF(M360="416","QTH",IF(M360="417","NHT",IF(M360="419","K.SPNN","M.Chung"))))))))</f>
        <v>M.Chung</v>
      </c>
      <c r="C360" s="13" t="s">
        <v>493</v>
      </c>
      <c r="D360" s="13" t="s">
        <v>143</v>
      </c>
      <c r="E360" s="16" t="s">
        <v>32</v>
      </c>
      <c r="F360" s="13" t="s">
        <v>533</v>
      </c>
      <c r="G360" s="16" t="s">
        <v>47</v>
      </c>
      <c r="H360" s="12" t="str">
        <f>IF(OR(G360="1C1",G360="2C1"),"7h30",IF(OR(G360="1C2",G360="2C3"),"13h30",IF(G360="2C2","9h30",IF(G360="2C4","15h30"))))</f>
        <v>13h30</v>
      </c>
      <c r="I360" s="13" t="s">
        <v>13</v>
      </c>
      <c r="J360" s="40"/>
      <c r="K360" s="41"/>
      <c r="L360" s="26"/>
      <c r="M360" s="15" t="str">
        <f t="shared" si="5"/>
        <v>314</v>
      </c>
    </row>
    <row r="361" spans="1:13" s="4" customFormat="1" ht="18" customHeight="1">
      <c r="A361" s="11">
        <v>352</v>
      </c>
      <c r="B361" s="57" t="str">
        <f>IF(M361="411","ANH",IF(M361="412","ACN",IF(M361="413","PHÁP",IF(M361="414","NGA",IF(M361="415","TRUNG",IF(M361="416","QTH",IF(M361="417","NHT",IF(M361="419","K.SPNN","M.Chung"))))))))</f>
        <v>M.Chung</v>
      </c>
      <c r="C361" s="13" t="s">
        <v>498</v>
      </c>
      <c r="D361" s="13" t="s">
        <v>143</v>
      </c>
      <c r="E361" s="16" t="s">
        <v>32</v>
      </c>
      <c r="F361" s="13" t="s">
        <v>533</v>
      </c>
      <c r="G361" s="16" t="s">
        <v>47</v>
      </c>
      <c r="H361" s="12" t="str">
        <f>IF(OR(G361="1C1",G361="2C1"),"7h30",IF(OR(G361="1C2",G361="2C3"),"13h30",IF(G361="2C2","9h30",IF(G361="2C4","15h30"))))</f>
        <v>13h30</v>
      </c>
      <c r="I361" s="13" t="s">
        <v>41</v>
      </c>
      <c r="J361" s="38"/>
      <c r="K361" s="39"/>
      <c r="L361" s="26"/>
      <c r="M361" s="15" t="str">
        <f t="shared" si="5"/>
        <v>314</v>
      </c>
    </row>
    <row r="362" spans="1:13" s="4" customFormat="1" ht="18" customHeight="1">
      <c r="A362" s="11">
        <v>353</v>
      </c>
      <c r="B362" s="57" t="str">
        <f>IF(M362="411","ANH",IF(M362="412","ACN",IF(M362="413","PHÁP",IF(M362="414","NGA",IF(M362="415","TRUNG",IF(M362="416","QTH",IF(M362="417","NHT",IF(M362="419","K.SPNN","M.Chung"))))))))</f>
        <v>M.Chung</v>
      </c>
      <c r="C362" s="13" t="s">
        <v>506</v>
      </c>
      <c r="D362" s="13" t="s">
        <v>143</v>
      </c>
      <c r="E362" s="16" t="s">
        <v>32</v>
      </c>
      <c r="F362" s="13" t="s">
        <v>533</v>
      </c>
      <c r="G362" s="16" t="s">
        <v>47</v>
      </c>
      <c r="H362" s="12" t="str">
        <f>IF(OR(G362="1C1",G362="2C1"),"7h30",IF(OR(G362="1C2",G362="2C3"),"13h30",IF(G362="2C2","9h30",IF(G362="2C4","15h30"))))</f>
        <v>13h30</v>
      </c>
      <c r="I362" s="13" t="s">
        <v>40</v>
      </c>
      <c r="J362" s="42"/>
      <c r="K362" s="43"/>
      <c r="L362" s="25"/>
      <c r="M362" s="15" t="str">
        <f t="shared" si="5"/>
        <v>314</v>
      </c>
    </row>
    <row r="363" spans="1:13" s="4" customFormat="1" ht="18" customHeight="1">
      <c r="A363" s="11">
        <v>354</v>
      </c>
      <c r="B363" s="57" t="s">
        <v>550</v>
      </c>
      <c r="C363" s="13" t="s">
        <v>104</v>
      </c>
      <c r="D363" s="13" t="s">
        <v>105</v>
      </c>
      <c r="E363" s="16" t="s">
        <v>44</v>
      </c>
      <c r="F363" s="13" t="s">
        <v>533</v>
      </c>
      <c r="G363" s="16" t="s">
        <v>47</v>
      </c>
      <c r="H363" s="12" t="str">
        <f>IF(OR(G363="1C1",G363="2C1"),"7h30",IF(OR(G363="1C2",G363="2C3"),"13h30",IF(G363="2C2","9h30",IF(G363="2C4","15h30"))))</f>
        <v>13h30</v>
      </c>
      <c r="I363" s="13" t="s">
        <v>19</v>
      </c>
      <c r="J363" s="38"/>
      <c r="K363" s="39"/>
      <c r="L363" s="26"/>
      <c r="M363" s="15" t="str">
        <f t="shared" si="5"/>
        <v>415</v>
      </c>
    </row>
    <row r="364" spans="1:13" s="4" customFormat="1" ht="18" customHeight="1">
      <c r="A364" s="11">
        <v>355</v>
      </c>
      <c r="B364" s="57" t="s">
        <v>550</v>
      </c>
      <c r="C364" s="13" t="s">
        <v>114</v>
      </c>
      <c r="D364" s="13" t="s">
        <v>105</v>
      </c>
      <c r="E364" s="16" t="s">
        <v>55</v>
      </c>
      <c r="F364" s="13" t="s">
        <v>533</v>
      </c>
      <c r="G364" s="16" t="s">
        <v>47</v>
      </c>
      <c r="H364" s="12" t="str">
        <f>IF(OR(G364="1C1",G364="2C1"),"7h30",IF(OR(G364="1C2",G364="2C3"),"13h30",IF(G364="2C2","9h30",IF(G364="2C4","15h30"))))</f>
        <v>13h30</v>
      </c>
      <c r="I364" s="13" t="s">
        <v>36</v>
      </c>
      <c r="J364" s="38"/>
      <c r="K364" s="39"/>
      <c r="L364" s="26"/>
      <c r="M364" s="15" t="str">
        <f t="shared" si="5"/>
        <v>415</v>
      </c>
    </row>
    <row r="365" spans="1:13" s="4" customFormat="1" ht="18" customHeight="1">
      <c r="A365" s="11">
        <v>356</v>
      </c>
      <c r="B365" s="57" t="str">
        <f>IF(M365="411","ANH",IF(M365="412","ACN",IF(M365="413","PHÁP",IF(M365="414","NGA",IF(M365="415","TRUNG",IF(M365="416","QTH",IF(M365="417","NHT",IF(M365="419","K.SPNN","M.Chung"))))))))</f>
        <v>M.Chung</v>
      </c>
      <c r="C365" s="13" t="s">
        <v>471</v>
      </c>
      <c r="D365" s="13" t="s">
        <v>138</v>
      </c>
      <c r="E365" s="16" t="s">
        <v>55</v>
      </c>
      <c r="F365" s="13" t="s">
        <v>533</v>
      </c>
      <c r="G365" s="16" t="s">
        <v>46</v>
      </c>
      <c r="H365" s="12" t="str">
        <f>IF(OR(G365="1C1",G365="2C1"),"7h30",IF(OR(G365="1C2",G365="2C3"),"13h30",IF(G365="2C2","9h30",IF(G365="2C4","15h30"))))</f>
        <v>15h30</v>
      </c>
      <c r="I365" s="13" t="s">
        <v>43</v>
      </c>
      <c r="J365" s="38"/>
      <c r="K365" s="39"/>
      <c r="L365" s="26"/>
      <c r="M365" s="15" t="str">
        <f t="shared" si="5"/>
        <v>308</v>
      </c>
    </row>
    <row r="366" spans="1:13" s="4" customFormat="1" ht="18" customHeight="1">
      <c r="A366" s="11">
        <v>357</v>
      </c>
      <c r="B366" s="57" t="str">
        <f>IF(M366="411","ANH",IF(M366="412","ACN",IF(M366="413","PHÁP",IF(M366="414","NGA",IF(M366="415","TRUNG",IF(M366="416","QTH",IF(M366="417","NHT",IF(M366="419","K.SPNN","M.Chung"))))))))</f>
        <v>M.Chung</v>
      </c>
      <c r="C366" s="13" t="s">
        <v>478</v>
      </c>
      <c r="D366" s="13" t="s">
        <v>138</v>
      </c>
      <c r="E366" s="16" t="s">
        <v>55</v>
      </c>
      <c r="F366" s="13" t="s">
        <v>533</v>
      </c>
      <c r="G366" s="16" t="s">
        <v>46</v>
      </c>
      <c r="H366" s="12" t="str">
        <f>IF(OR(G366="1C1",G366="2C1"),"7h30",IF(OR(G366="1C2",G366="2C3"),"13h30",IF(G366="2C2","9h30",IF(G366="2C4","15h30"))))</f>
        <v>15h30</v>
      </c>
      <c r="I366" s="13" t="s">
        <v>42</v>
      </c>
      <c r="J366" s="38"/>
      <c r="K366" s="39"/>
      <c r="L366" s="26"/>
      <c r="M366" s="15" t="str">
        <f t="shared" si="5"/>
        <v>308</v>
      </c>
    </row>
    <row r="367" spans="1:13" s="4" customFormat="1" ht="18" customHeight="1">
      <c r="A367" s="11">
        <v>358</v>
      </c>
      <c r="B367" s="57" t="str">
        <f>IF(M367="411","ANH",IF(M367="412","ACN",IF(M367="413","PHÁP",IF(M367="414","NGA",IF(M367="415","TRUNG",IF(M367="416","QTH",IF(M367="417","NHT",IF(M367="419","K.SPNN","M.Chung"))))))))</f>
        <v>M.Chung</v>
      </c>
      <c r="C367" s="13" t="s">
        <v>488</v>
      </c>
      <c r="D367" s="13" t="s">
        <v>93</v>
      </c>
      <c r="E367" s="16" t="s">
        <v>39</v>
      </c>
      <c r="F367" s="13" t="s">
        <v>533</v>
      </c>
      <c r="G367" s="16" t="s">
        <v>46</v>
      </c>
      <c r="H367" s="12" t="str">
        <f>IF(OR(G367="1C1",G367="2C1"),"7h30",IF(OR(G367="1C2",G367="2C3"),"13h30",IF(G367="2C2","9h30",IF(G367="2C4","15h30"))))</f>
        <v>15h30</v>
      </c>
      <c r="I367" s="13" t="s">
        <v>19</v>
      </c>
      <c r="J367" s="38"/>
      <c r="K367" s="39"/>
      <c r="L367" s="27"/>
      <c r="M367" s="15" t="str">
        <f t="shared" si="5"/>
        <v>314</v>
      </c>
    </row>
    <row r="368" spans="1:13" s="4" customFormat="1" ht="18" customHeight="1">
      <c r="A368" s="11">
        <v>359</v>
      </c>
      <c r="B368" s="57" t="str">
        <f>IF(M368="411","ANH",IF(M368="412","ACN",IF(M368="413","PHÁP",IF(M368="414","NGA",IF(M368="415","TRUNG",IF(M368="416","QTH",IF(M368="417","NHT",IF(M368="419","K.SPNN","M.Chung"))))))))</f>
        <v>M.Chung</v>
      </c>
      <c r="C368" s="13" t="s">
        <v>490</v>
      </c>
      <c r="D368" s="13" t="s">
        <v>93</v>
      </c>
      <c r="E368" s="16" t="s">
        <v>39</v>
      </c>
      <c r="F368" s="13" t="s">
        <v>533</v>
      </c>
      <c r="G368" s="16" t="s">
        <v>46</v>
      </c>
      <c r="H368" s="12" t="str">
        <f>IF(OR(G368="1C1",G368="2C1"),"7h30",IF(OR(G368="1C2",G368="2C3"),"13h30",IF(G368="2C2","9h30",IF(G368="2C4","15h30"))))</f>
        <v>15h30</v>
      </c>
      <c r="I368" s="13" t="s">
        <v>36</v>
      </c>
      <c r="J368" s="38"/>
      <c r="K368" s="39"/>
      <c r="L368" s="25"/>
      <c r="M368" s="15" t="str">
        <f t="shared" si="5"/>
        <v>314</v>
      </c>
    </row>
    <row r="369" spans="1:13" s="4" customFormat="1" ht="18" customHeight="1">
      <c r="A369" s="11">
        <v>360</v>
      </c>
      <c r="B369" s="57" t="str">
        <f>IF(M369="411","ANH",IF(M369="412","ACN",IF(M369="413","PHÁP",IF(M369="414","NGA",IF(M369="415","TRUNG",IF(M369="416","QTH",IF(M369="417","NHT",IF(M369="419","K.SPNN","M.Chung"))))))))</f>
        <v>M.Chung</v>
      </c>
      <c r="C369" s="13" t="s">
        <v>491</v>
      </c>
      <c r="D369" s="13" t="s">
        <v>93</v>
      </c>
      <c r="E369" s="16" t="s">
        <v>39</v>
      </c>
      <c r="F369" s="13" t="s">
        <v>533</v>
      </c>
      <c r="G369" s="16" t="s">
        <v>46</v>
      </c>
      <c r="H369" s="12" t="str">
        <f>IF(OR(G369="1C1",G369="2C1"),"7h30",IF(OR(G369="1C2",G369="2C3"),"13h30",IF(G369="2C2","9h30",IF(G369="2C4","15h30"))))</f>
        <v>15h30</v>
      </c>
      <c r="I369" s="13" t="s">
        <v>62</v>
      </c>
      <c r="J369" s="38"/>
      <c r="K369" s="39"/>
      <c r="L369" s="26"/>
      <c r="M369" s="15" t="str">
        <f t="shared" si="5"/>
        <v>314</v>
      </c>
    </row>
    <row r="370" spans="1:13" s="4" customFormat="1" ht="18" customHeight="1">
      <c r="A370" s="11">
        <v>361</v>
      </c>
      <c r="B370" s="57" t="str">
        <f>IF(M370="411","ANH",IF(M370="412","ACN",IF(M370="413","PHÁP",IF(M370="414","NGA",IF(M370="415","TRUNG",IF(M370="416","QTH",IF(M370="417","NHT",IF(M370="419","K.SPNN","M.Chung"))))))))</f>
        <v>M.Chung</v>
      </c>
      <c r="C370" s="13" t="s">
        <v>492</v>
      </c>
      <c r="D370" s="13" t="s">
        <v>93</v>
      </c>
      <c r="E370" s="16" t="s">
        <v>39</v>
      </c>
      <c r="F370" s="13" t="s">
        <v>533</v>
      </c>
      <c r="G370" s="16" t="s">
        <v>46</v>
      </c>
      <c r="H370" s="12" t="str">
        <f>IF(OR(G370="1C1",G370="2C1"),"7h30",IF(OR(G370="1C2",G370="2C3"),"13h30",IF(G370="2C2","9h30",IF(G370="2C4","15h30"))))</f>
        <v>15h30</v>
      </c>
      <c r="I370" s="13" t="s">
        <v>13</v>
      </c>
      <c r="J370" s="40"/>
      <c r="K370" s="41"/>
      <c r="L370" s="26"/>
      <c r="M370" s="15" t="str">
        <f t="shared" si="5"/>
        <v>314</v>
      </c>
    </row>
    <row r="371" spans="1:13" s="4" customFormat="1" ht="18" customHeight="1">
      <c r="A371" s="11">
        <v>362</v>
      </c>
      <c r="B371" s="57" t="str">
        <f>IF(M371="411","ANH",IF(M371="412","ACN",IF(M371="413","PHÁP",IF(M371="414","NGA",IF(M371="415","TRUNG",IF(M371="416","QTH",IF(M371="417","NHT",IF(M371="419","K.SPNN","M.Chung"))))))))</f>
        <v>M.Chung</v>
      </c>
      <c r="C371" s="13" t="s">
        <v>497</v>
      </c>
      <c r="D371" s="13" t="s">
        <v>93</v>
      </c>
      <c r="E371" s="16" t="s">
        <v>39</v>
      </c>
      <c r="F371" s="13" t="s">
        <v>533</v>
      </c>
      <c r="G371" s="16" t="s">
        <v>46</v>
      </c>
      <c r="H371" s="12" t="str">
        <f>IF(OR(G371="1C1",G371="2C1"),"7h30",IF(OR(G371="1C2",G371="2C3"),"13h30",IF(G371="2C2","9h30",IF(G371="2C4","15h30"))))</f>
        <v>15h30</v>
      </c>
      <c r="I371" s="13" t="s">
        <v>41</v>
      </c>
      <c r="J371" s="38"/>
      <c r="K371" s="39"/>
      <c r="L371" s="26"/>
      <c r="M371" s="15" t="str">
        <f t="shared" si="5"/>
        <v>314</v>
      </c>
    </row>
    <row r="372" spans="1:13" s="4" customFormat="1" ht="18" customHeight="1">
      <c r="A372" s="11">
        <v>363</v>
      </c>
      <c r="B372" s="57" t="str">
        <f>IF(M372="411","ANH",IF(M372="412","ACN",IF(M372="413","PHÁP",IF(M372="414","NGA",IF(M372="415","TRUNG",IF(M372="416","QTH",IF(M372="417","NHT",IF(M372="419","K.SPNN","M.Chung"))))))))</f>
        <v>M.Chung</v>
      </c>
      <c r="C372" s="13" t="s">
        <v>501</v>
      </c>
      <c r="D372" s="13" t="s">
        <v>93</v>
      </c>
      <c r="E372" s="16" t="s">
        <v>39</v>
      </c>
      <c r="F372" s="13" t="s">
        <v>533</v>
      </c>
      <c r="G372" s="16" t="s">
        <v>46</v>
      </c>
      <c r="H372" s="12" t="str">
        <f>IF(OR(G372="1C1",G372="2C1"),"7h30",IF(OR(G372="1C2",G372="2C3"),"13h30",IF(G372="2C2","9h30",IF(G372="2C4","15h30"))))</f>
        <v>15h30</v>
      </c>
      <c r="I372" s="13" t="s">
        <v>38</v>
      </c>
      <c r="J372" s="38"/>
      <c r="K372" s="39"/>
      <c r="L372" s="26"/>
      <c r="M372" s="15" t="str">
        <f t="shared" si="5"/>
        <v>314</v>
      </c>
    </row>
    <row r="373" spans="1:13" s="4" customFormat="1" ht="18" customHeight="1">
      <c r="A373" s="11">
        <v>364</v>
      </c>
      <c r="B373" s="57" t="str">
        <f>IF(M373="411","ANH",IF(M373="412","ACN",IF(M373="413","PHÁP",IF(M373="414","NGA",IF(M373="415","TRUNG",IF(M373="416","QTH",IF(M373="417","NHT",IF(M373="419","K.SPNN","M.Chung"))))))))</f>
        <v>M.Chung</v>
      </c>
      <c r="C373" s="13" t="s">
        <v>505</v>
      </c>
      <c r="D373" s="13" t="s">
        <v>93</v>
      </c>
      <c r="E373" s="16" t="s">
        <v>39</v>
      </c>
      <c r="F373" s="13" t="s">
        <v>533</v>
      </c>
      <c r="G373" s="16" t="s">
        <v>46</v>
      </c>
      <c r="H373" s="12" t="str">
        <f>IF(OR(G373="1C1",G373="2C1"),"7h30",IF(OR(G373="1C2",G373="2C3"),"13h30",IF(G373="2C2","9h30",IF(G373="2C4","15h30"))))</f>
        <v>15h30</v>
      </c>
      <c r="I373" s="13" t="s">
        <v>40</v>
      </c>
      <c r="J373" s="42"/>
      <c r="K373" s="43"/>
      <c r="L373" s="26"/>
      <c r="M373" s="15" t="str">
        <f t="shared" si="5"/>
        <v>314</v>
      </c>
    </row>
    <row r="374" spans="1:13" s="4" customFormat="1" ht="18" customHeight="1">
      <c r="A374" s="11">
        <v>365</v>
      </c>
      <c r="B374" s="57" t="str">
        <f>IF(M374="411","ANH",IF(M374="412","ACN",IF(M374="413","PHÁP",IF(M374="414","NGA",IF(M374="415","TRUNG",IF(M374="416","QTH",IF(M374="417","NHT",IF(M374="419","K.SPNN","M.Chung"))))))))</f>
        <v>M.Chung</v>
      </c>
      <c r="C374" s="13" t="s">
        <v>511</v>
      </c>
      <c r="D374" s="13" t="s">
        <v>93</v>
      </c>
      <c r="E374" s="16" t="s">
        <v>39</v>
      </c>
      <c r="F374" s="13" t="s">
        <v>533</v>
      </c>
      <c r="G374" s="16" t="s">
        <v>46</v>
      </c>
      <c r="H374" s="12" t="str">
        <f>IF(OR(G374="1C1",G374="2C1"),"7h30",IF(OR(G374="1C2",G374="2C3"),"13h30",IF(G374="2C2","9h30",IF(G374="2C4","15h30"))))</f>
        <v>15h30</v>
      </c>
      <c r="I374" s="13" t="s">
        <v>29</v>
      </c>
      <c r="J374" s="38"/>
      <c r="K374" s="39"/>
      <c r="L374" s="26"/>
      <c r="M374" s="15" t="str">
        <f t="shared" si="5"/>
        <v>314</v>
      </c>
    </row>
    <row r="375" spans="1:13" s="4" customFormat="1" ht="18" customHeight="1">
      <c r="A375" s="11">
        <v>366</v>
      </c>
      <c r="B375" s="57" t="str">
        <f>IF(M375="411","ANH",IF(M375="412","ACN",IF(M375="413","PHÁP",IF(M375="414","NGA",IF(M375="415","TRUNG",IF(M375="416","QTH",IF(M375="417","NHT",IF(M375="419","K.SPNN","M.Chung"))))))))</f>
        <v>M.Chung</v>
      </c>
      <c r="C375" s="13" t="s">
        <v>512</v>
      </c>
      <c r="D375" s="13" t="s">
        <v>93</v>
      </c>
      <c r="E375" s="16" t="s">
        <v>32</v>
      </c>
      <c r="F375" s="13" t="s">
        <v>533</v>
      </c>
      <c r="G375" s="16" t="s">
        <v>46</v>
      </c>
      <c r="H375" s="12" t="str">
        <f>IF(OR(G375="1C1",G375="2C1"),"7h30",IF(OR(G375="1C2",G375="2C3"),"13h30",IF(G375="2C2","9h30",IF(G375="2C4","15h30"))))</f>
        <v>15h30</v>
      </c>
      <c r="I375" s="13" t="s">
        <v>20</v>
      </c>
      <c r="J375" s="38"/>
      <c r="K375" s="39"/>
      <c r="L375" s="25"/>
      <c r="M375" s="15" t="str">
        <f t="shared" si="5"/>
        <v>314</v>
      </c>
    </row>
    <row r="376" spans="1:13" s="4" customFormat="1" ht="18" customHeight="1">
      <c r="A376" s="11">
        <v>367</v>
      </c>
      <c r="B376" s="57" t="str">
        <f>IF(M376="411","ANH",IF(M376="412","ACN",IF(M376="413","PHÁP",IF(M376="414","NGA",IF(M376="415","TRUNG",IF(M376="416","QTH",IF(M376="417","NHT",IF(M376="419","K.SPNN","M.Chung"))))))))</f>
        <v>M.Chung</v>
      </c>
      <c r="C376" s="13" t="s">
        <v>513</v>
      </c>
      <c r="D376" s="13" t="s">
        <v>93</v>
      </c>
      <c r="E376" s="16" t="s">
        <v>39</v>
      </c>
      <c r="F376" s="13" t="s">
        <v>533</v>
      </c>
      <c r="G376" s="16" t="s">
        <v>46</v>
      </c>
      <c r="H376" s="12" t="str">
        <f>IF(OR(G376="1C1",G376="2C1"),"7h30",IF(OR(G376="1C2",G376="2C3"),"13h30",IF(G376="2C2","9h30",IF(G376="2C4","15h30"))))</f>
        <v>15h30</v>
      </c>
      <c r="I376" s="13" t="s">
        <v>23</v>
      </c>
      <c r="J376" s="38"/>
      <c r="K376" s="39"/>
      <c r="L376" s="26"/>
      <c r="M376" s="15" t="str">
        <f t="shared" si="5"/>
        <v>314</v>
      </c>
    </row>
    <row r="377" spans="1:13" s="4" customFormat="1" ht="18" customHeight="1">
      <c r="A377" s="11">
        <v>368</v>
      </c>
      <c r="B377" s="57" t="str">
        <f>IF(M377="411","ANH",IF(M377="412","ACN",IF(M377="413","PHÁP",IF(M377="414","NGA",IF(M377="415","TRUNG",IF(M377="416","QTH",IF(M377="417","NHT",IF(M377="419","K.SPNN","M.Chung"))))))))</f>
        <v>M.Chung</v>
      </c>
      <c r="C377" s="13" t="s">
        <v>514</v>
      </c>
      <c r="D377" s="13" t="s">
        <v>93</v>
      </c>
      <c r="E377" s="16" t="s">
        <v>39</v>
      </c>
      <c r="F377" s="13" t="s">
        <v>533</v>
      </c>
      <c r="G377" s="16" t="s">
        <v>46</v>
      </c>
      <c r="H377" s="12" t="str">
        <f>IF(OR(G377="1C1",G377="2C1"),"7h30",IF(OR(G377="1C2",G377="2C3"),"13h30",IF(G377="2C2","9h30",IF(G377="2C4","15h30"))))</f>
        <v>15h30</v>
      </c>
      <c r="I377" s="13" t="s">
        <v>18</v>
      </c>
      <c r="J377" s="40"/>
      <c r="K377" s="41"/>
      <c r="L377" s="25"/>
      <c r="M377" s="15" t="str">
        <f t="shared" si="5"/>
        <v>314</v>
      </c>
    </row>
    <row r="378" spans="1:13" s="4" customFormat="1" ht="18" customHeight="1">
      <c r="A378" s="11">
        <v>369</v>
      </c>
      <c r="B378" s="57" t="str">
        <f>IF(M378="411","ANH",IF(M378="412","ACN",IF(M378="413","PHÁP",IF(M378="414","NGA",IF(M378="415","TRUNG",IF(M378="416","QTH",IF(M378="417","NHT",IF(M378="419","K.SPNN","M.Chung"))))))))</f>
        <v>M.Chung</v>
      </c>
      <c r="C378" s="13" t="s">
        <v>519</v>
      </c>
      <c r="D378" s="13" t="s">
        <v>93</v>
      </c>
      <c r="E378" s="16" t="s">
        <v>39</v>
      </c>
      <c r="F378" s="13" t="s">
        <v>533</v>
      </c>
      <c r="G378" s="16" t="s">
        <v>46</v>
      </c>
      <c r="H378" s="12" t="str">
        <f>IF(OR(G378="1C1",G378="2C1"),"7h30",IF(OR(G378="1C2",G378="2C3"),"13h30",IF(G378="2C2","9h30",IF(G378="2C4","15h30"))))</f>
        <v>15h30</v>
      </c>
      <c r="I378" s="13" t="s">
        <v>22</v>
      </c>
      <c r="J378" s="38"/>
      <c r="K378" s="39"/>
      <c r="L378" s="26"/>
      <c r="M378" s="15" t="str">
        <f t="shared" si="5"/>
        <v>314</v>
      </c>
    </row>
    <row r="379" spans="1:13" s="4" customFormat="1" ht="18" customHeight="1">
      <c r="A379" s="11">
        <v>370</v>
      </c>
      <c r="B379" s="57" t="str">
        <f>IF(M379="411","ANH",IF(M379="412","ACN",IF(M379="413","PHÁP",IF(M379="414","NGA",IF(M379="415","TRUNG",IF(M379="416","QTH",IF(M379="417","NHT",IF(M379="419","K.SPNN","M.Chung"))))))))</f>
        <v>M.Chung</v>
      </c>
      <c r="C379" s="13" t="s">
        <v>520</v>
      </c>
      <c r="D379" s="13" t="s">
        <v>93</v>
      </c>
      <c r="E379" s="16" t="s">
        <v>39</v>
      </c>
      <c r="F379" s="13" t="s">
        <v>533</v>
      </c>
      <c r="G379" s="16" t="s">
        <v>46</v>
      </c>
      <c r="H379" s="12" t="str">
        <f>IF(OR(G379="1C1",G379="2C1"),"7h30",IF(OR(G379="1C2",G379="2C3"),"13h30",IF(G379="2C2","9h30",IF(G379="2C4","15h30"))))</f>
        <v>15h30</v>
      </c>
      <c r="I379" s="13" t="s">
        <v>28</v>
      </c>
      <c r="J379" s="40"/>
      <c r="K379" s="41"/>
      <c r="L379" s="26"/>
      <c r="M379" s="15" t="str">
        <f t="shared" si="5"/>
        <v>314</v>
      </c>
    </row>
    <row r="380" spans="1:13" s="4" customFormat="1" ht="18" customHeight="1">
      <c r="A380" s="11">
        <v>371</v>
      </c>
      <c r="B380" s="57" t="str">
        <f>IF(M380="411","ANH",IF(M380="412","ACN",IF(M380="413","PHÁP",IF(M380="414","NGA",IF(M380="415","TRUNG",IF(M380="416","QTH",IF(M380="417","NHT",IF(M380="419","K.SPNN","M.Chung"))))))))</f>
        <v>M.Chung</v>
      </c>
      <c r="C380" s="13" t="s">
        <v>522</v>
      </c>
      <c r="D380" s="13" t="s">
        <v>93</v>
      </c>
      <c r="E380" s="16" t="s">
        <v>39</v>
      </c>
      <c r="F380" s="13" t="s">
        <v>533</v>
      </c>
      <c r="G380" s="16" t="s">
        <v>46</v>
      </c>
      <c r="H380" s="12" t="str">
        <f>IF(OR(G380="1C1",G380="2C1"),"7h30",IF(OR(G380="1C2",G380="2C3"),"13h30",IF(G380="2C2","9h30",IF(G380="2C4","15h30"))))</f>
        <v>15h30</v>
      </c>
      <c r="I380" s="13" t="s">
        <v>21</v>
      </c>
      <c r="J380" s="38"/>
      <c r="K380" s="39"/>
      <c r="L380" s="26"/>
      <c r="M380" s="15" t="str">
        <f t="shared" si="5"/>
        <v>314</v>
      </c>
    </row>
    <row r="381" spans="1:13" s="4" customFormat="1" ht="18" customHeight="1">
      <c r="A381" s="11">
        <v>372</v>
      </c>
      <c r="B381" s="57" t="str">
        <f>IF(M381="411","ANH",IF(M381="412","ACN",IF(M381="413","PHÁP",IF(M381="414","NGA",IF(M381="415","TRUNG",IF(M381="416","QTH",IF(M381="417","NHT",IF(M381="419","K.SPNN","M.Chung"))))))))</f>
        <v>M.Chung</v>
      </c>
      <c r="C381" s="13" t="s">
        <v>523</v>
      </c>
      <c r="D381" s="13" t="s">
        <v>93</v>
      </c>
      <c r="E381" s="16" t="s">
        <v>39</v>
      </c>
      <c r="F381" s="13" t="s">
        <v>533</v>
      </c>
      <c r="G381" s="16" t="s">
        <v>46</v>
      </c>
      <c r="H381" s="12" t="str">
        <f>IF(OR(G381="1C1",G381="2C1"),"7h30",IF(OR(G381="1C2",G381="2C3"),"13h30",IF(G381="2C2","9h30",IF(G381="2C4","15h30"))))</f>
        <v>15h30</v>
      </c>
      <c r="I381" s="13" t="s">
        <v>27</v>
      </c>
      <c r="J381" s="38"/>
      <c r="K381" s="39"/>
      <c r="L381" s="26"/>
      <c r="M381" s="15" t="str">
        <f t="shared" si="5"/>
        <v>314</v>
      </c>
    </row>
    <row r="382" spans="1:13" s="4" customFormat="1" ht="18" customHeight="1">
      <c r="A382" s="34">
        <v>373</v>
      </c>
      <c r="B382" s="60" t="str">
        <f>IF(M382="411","ANH",IF(M382="412","ACN",IF(M382="413","PHÁP",IF(M382="414","NGA",IF(M382="415","TRUNG",IF(M382="416","QTH",IF(M382="417","NHT",IF(M382="419","K.SPNN","M.Chung"))))))))</f>
        <v>M.Chung</v>
      </c>
      <c r="C382" s="35" t="s">
        <v>525</v>
      </c>
      <c r="D382" s="35" t="s">
        <v>93</v>
      </c>
      <c r="E382" s="36" t="s">
        <v>39</v>
      </c>
      <c r="F382" s="35" t="s">
        <v>533</v>
      </c>
      <c r="G382" s="36" t="s">
        <v>46</v>
      </c>
      <c r="H382" s="37" t="str">
        <f>IF(OR(G382="1C1",G382="2C1"),"7h30",IF(OR(G382="1C2",G382="2C3"),"13h30",IF(G382="2C2","9h30",IF(G382="2C4","15h30"))))</f>
        <v>15h30</v>
      </c>
      <c r="I382" s="35" t="s">
        <v>26</v>
      </c>
      <c r="J382" s="52"/>
      <c r="K382" s="53"/>
      <c r="L382" s="26"/>
      <c r="M382" s="15" t="str">
        <f t="shared" si="5"/>
        <v>314</v>
      </c>
    </row>
    <row r="383" spans="1:13" ht="33" customHeight="1">
      <c r="A383" s="73" t="s">
        <v>74</v>
      </c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2"/>
    </row>
    <row r="385" spans="1:12" s="8" customFormat="1" ht="15.75">
      <c r="A385" s="7"/>
      <c r="B385" s="22"/>
      <c r="E385" s="61"/>
      <c r="F385" s="74" t="s">
        <v>548</v>
      </c>
      <c r="G385" s="74"/>
      <c r="H385" s="74"/>
      <c r="I385" s="74"/>
      <c r="J385" s="74"/>
    </row>
    <row r="386" spans="1:12" s="8" customFormat="1" ht="15.75">
      <c r="A386" s="7"/>
      <c r="B386" s="22"/>
      <c r="E386" s="67" t="s">
        <v>551</v>
      </c>
      <c r="F386" s="67"/>
      <c r="G386" s="67"/>
      <c r="H386" s="67"/>
      <c r="I386" s="67"/>
      <c r="J386" s="67"/>
    </row>
    <row r="387" spans="1:12" s="8" customFormat="1" ht="15.75">
      <c r="A387" s="7"/>
      <c r="B387" s="22"/>
      <c r="E387" s="67" t="s">
        <v>552</v>
      </c>
      <c r="F387" s="67"/>
      <c r="G387" s="67"/>
      <c r="H387" s="67"/>
      <c r="I387" s="67"/>
      <c r="J387" s="67"/>
    </row>
    <row r="388" spans="1:12" s="8" customFormat="1" ht="15.75">
      <c r="A388" s="7"/>
      <c r="B388" s="22"/>
      <c r="E388" s="67" t="s">
        <v>553</v>
      </c>
      <c r="F388" s="67"/>
      <c r="G388" s="67"/>
      <c r="H388" s="67"/>
      <c r="I388" s="67"/>
      <c r="J388" s="67"/>
      <c r="K388" s="14"/>
      <c r="L388" s="22"/>
    </row>
    <row r="389" spans="1:12" s="8" customFormat="1" ht="15.75">
      <c r="A389" s="7"/>
      <c r="B389" s="22"/>
      <c r="E389" s="61"/>
      <c r="F389" s="62"/>
      <c r="G389" s="62"/>
      <c r="H389" s="62"/>
      <c r="I389" s="62"/>
      <c r="J389" s="62"/>
      <c r="K389" s="14"/>
      <c r="L389" s="22"/>
    </row>
    <row r="390" spans="1:12" s="8" customFormat="1" ht="15.75">
      <c r="A390" s="23"/>
      <c r="B390" s="23"/>
      <c r="E390" s="61"/>
      <c r="F390" s="62"/>
      <c r="G390" s="62"/>
      <c r="H390" s="62"/>
      <c r="I390" s="62"/>
      <c r="J390" s="62"/>
      <c r="K390" s="23"/>
      <c r="L390" s="23"/>
    </row>
    <row r="391" spans="1:12" s="8" customFormat="1" ht="15.75">
      <c r="A391" s="7"/>
      <c r="B391" s="22"/>
      <c r="E391" s="61"/>
      <c r="F391" s="62"/>
      <c r="G391" s="62"/>
      <c r="H391" s="62"/>
      <c r="I391" s="62"/>
      <c r="J391" s="62"/>
      <c r="K391" s="14"/>
      <c r="L391" s="22"/>
    </row>
    <row r="392" spans="1:12" s="8" customFormat="1" ht="15.75">
      <c r="A392" s="7"/>
      <c r="B392" s="22"/>
      <c r="E392" s="61"/>
      <c r="F392" s="62"/>
      <c r="G392" s="62"/>
      <c r="H392" s="62"/>
      <c r="I392" s="62"/>
      <c r="J392" s="62"/>
      <c r="K392" s="14"/>
      <c r="L392" s="22"/>
    </row>
    <row r="393" spans="1:12" s="8" customFormat="1" ht="15.75">
      <c r="A393" s="7"/>
      <c r="B393" s="22"/>
      <c r="E393" s="67" t="s">
        <v>554</v>
      </c>
      <c r="F393" s="67"/>
      <c r="G393" s="67"/>
      <c r="H393" s="67"/>
      <c r="I393" s="67"/>
      <c r="J393" s="67"/>
    </row>
  </sheetData>
  <autoFilter ref="A9:M383" xr:uid="{00000000-0009-0000-0000-000000000000}">
    <filterColumn colId="9" showButton="0"/>
  </autoFilter>
  <sortState xmlns:xlrd2="http://schemas.microsoft.com/office/spreadsheetml/2017/richdata2" ref="B10:K382">
    <sortCondition ref="F10:F382"/>
    <sortCondition ref="G10:G382"/>
    <sortCondition ref="D10:D382"/>
  </sortState>
  <mergeCells count="16">
    <mergeCell ref="A1:D1"/>
    <mergeCell ref="A2:D2"/>
    <mergeCell ref="A4:K4"/>
    <mergeCell ref="E1:K1"/>
    <mergeCell ref="E2:K2"/>
    <mergeCell ref="E393:J393"/>
    <mergeCell ref="J9:K9"/>
    <mergeCell ref="E388:J388"/>
    <mergeCell ref="A5:K5"/>
    <mergeCell ref="A6:K6"/>
    <mergeCell ref="A7:K7"/>
    <mergeCell ref="A383:K383"/>
    <mergeCell ref="F385:J385"/>
    <mergeCell ref="E386:J386"/>
    <mergeCell ref="E387:J387"/>
    <mergeCell ref="A8:K8"/>
  </mergeCells>
  <hyperlinks>
    <hyperlink ref="J244" r:id="rId1" xr:uid="{00000000-0004-0000-0000-000000000000}"/>
    <hyperlink ref="J11:J15" r:id="rId2" display="pttnhu@gv.ufl.udn.vn" xr:uid="{00000000-0004-0000-0000-000001000000}"/>
    <hyperlink ref="J103" r:id="rId3" xr:uid="{00000000-0004-0000-0000-000002000000}"/>
    <hyperlink ref="K99" r:id="rId4" xr:uid="{00000000-0004-0000-0000-000003000000}"/>
    <hyperlink ref="K94" r:id="rId5" xr:uid="{00000000-0004-0000-0000-000004000000}"/>
    <hyperlink ref="K103" r:id="rId6" xr:uid="{00000000-0004-0000-0000-000005000000}"/>
    <hyperlink ref="K319:K320" r:id="rId7" display="ttpcufl@gv.udn.vn" xr:uid="{00000000-0004-0000-0000-000006000000}"/>
    <hyperlink ref="K333:K334" r:id="rId8" display="ttpcufl@gv.udn.vn" xr:uid="{00000000-0004-0000-0000-000007000000}"/>
  </hyperlinks>
  <pageMargins left="0.3" right="0.2" top="0.39" bottom="0.51" header="0.3" footer="0.3"/>
  <pageSetup paperSize="9" scale="70" fitToHeight="0" orientation="portrait" r:id="rId9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97AA-4461-48A4-AB13-9396532634B1}">
  <dimension ref="A1:M393"/>
  <sheetViews>
    <sheetView tabSelected="1" topLeftCell="A4" workbookViewId="0">
      <selection activeCell="P10" sqref="P10"/>
    </sheetView>
  </sheetViews>
  <sheetFormatPr defaultRowHeight="15"/>
  <cols>
    <col min="1" max="1" width="5" style="1" customWidth="1"/>
    <col min="2" max="2" width="5.85546875" style="1" customWidth="1"/>
    <col min="3" max="3" width="15.140625" style="2" bestFit="1" customWidth="1"/>
    <col min="4" max="4" width="36.85546875" style="2" bestFit="1" customWidth="1"/>
    <col min="5" max="5" width="5.7109375" style="2" bestFit="1" customWidth="1"/>
    <col min="6" max="6" width="11" style="1" customWidth="1"/>
    <col min="7" max="7" width="7.140625" style="1" customWidth="1"/>
    <col min="8" max="8" width="6.28515625" style="1" customWidth="1"/>
    <col min="9" max="9" width="10.5703125" style="1" bestFit="1" customWidth="1"/>
    <col min="10" max="10" width="15.7109375" style="1" customWidth="1"/>
    <col min="11" max="11" width="17.28515625" style="1" customWidth="1"/>
    <col min="12" max="12" width="11.85546875" style="1" customWidth="1"/>
    <col min="13" max="16384" width="9.140625" style="2"/>
  </cols>
  <sheetData>
    <row r="1" spans="1:13" s="9" customFormat="1" ht="15.95" customHeight="1">
      <c r="A1" s="75" t="s">
        <v>0</v>
      </c>
      <c r="B1" s="75"/>
      <c r="C1" s="76"/>
      <c r="D1" s="76"/>
      <c r="E1" s="79" t="s">
        <v>1</v>
      </c>
      <c r="F1" s="79"/>
      <c r="G1" s="79"/>
      <c r="H1" s="79"/>
      <c r="I1" s="79"/>
      <c r="J1" s="79"/>
      <c r="K1" s="79"/>
    </row>
    <row r="2" spans="1:13" s="9" customFormat="1" ht="15.95" customHeight="1">
      <c r="A2" s="77" t="s">
        <v>2</v>
      </c>
      <c r="B2" s="77"/>
      <c r="C2" s="77"/>
      <c r="D2" s="77"/>
      <c r="E2" s="77" t="s">
        <v>3</v>
      </c>
      <c r="F2" s="77"/>
      <c r="G2" s="77"/>
      <c r="H2" s="77"/>
      <c r="I2" s="77"/>
      <c r="J2" s="77"/>
      <c r="K2" s="77"/>
    </row>
    <row r="4" spans="1:13" ht="18.75">
      <c r="A4" s="78" t="s">
        <v>75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2"/>
    </row>
    <row r="5" spans="1:13" ht="16.5">
      <c r="A5" s="70" t="s">
        <v>76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2"/>
    </row>
    <row r="6" spans="1:13" ht="16.5">
      <c r="A6" s="71" t="s">
        <v>555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2"/>
    </row>
    <row r="7" spans="1:13" ht="16.5">
      <c r="A7" s="80" t="s">
        <v>82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2"/>
    </row>
    <row r="8" spans="1:13" ht="16.5">
      <c r="A8" s="72" t="s">
        <v>557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2"/>
    </row>
    <row r="9" spans="1:13" s="6" customFormat="1" ht="27.75" customHeight="1">
      <c r="A9" s="3" t="s">
        <v>4</v>
      </c>
      <c r="B9" s="3" t="s">
        <v>465</v>
      </c>
      <c r="C9" s="5" t="s">
        <v>5</v>
      </c>
      <c r="D9" s="5" t="s">
        <v>6</v>
      </c>
      <c r="E9" s="5" t="s">
        <v>7</v>
      </c>
      <c r="F9" s="3" t="s">
        <v>8</v>
      </c>
      <c r="G9" s="3" t="s">
        <v>9</v>
      </c>
      <c r="H9" s="3" t="s">
        <v>77</v>
      </c>
      <c r="I9" s="3" t="s">
        <v>10</v>
      </c>
      <c r="J9" s="68" t="s">
        <v>79</v>
      </c>
      <c r="K9" s="69"/>
      <c r="L9" s="24"/>
    </row>
    <row r="10" spans="1:13" s="4" customFormat="1" ht="18" customHeight="1">
      <c r="A10" s="10">
        <v>1</v>
      </c>
      <c r="B10" s="56" t="str">
        <f>IF(M10="411","ANH",IF(M10="412","ACN",IF(M10="413","PHÁP",IF(M10="414","NGA",IF(M10="415","TRUNG",IF(M10="416","QTH",IF(M10="417","NHT",IF(M10="419","K.SPNN","M.Chung"))))))))</f>
        <v>ACN</v>
      </c>
      <c r="C10" s="31" t="s">
        <v>203</v>
      </c>
      <c r="D10" s="31" t="s">
        <v>204</v>
      </c>
      <c r="E10" s="32" t="s">
        <v>32</v>
      </c>
      <c r="F10" s="31" t="s">
        <v>97</v>
      </c>
      <c r="G10" s="32" t="s">
        <v>15</v>
      </c>
      <c r="H10" s="33" t="str">
        <f>IF(OR(G10="1C1",G10="2C1"),"7h30",IF(OR(G10="1C2",G10="2C3"),"13h30",IF(G10="2C2","9h30",IF(G10="2C4","15h30"))))</f>
        <v>7h30</v>
      </c>
      <c r="I10" s="31" t="s">
        <v>54</v>
      </c>
      <c r="J10" s="65"/>
      <c r="K10" s="66"/>
      <c r="L10" s="25"/>
      <c r="M10" s="15" t="str">
        <f>LEFT(C10,3)</f>
        <v>412</v>
      </c>
    </row>
    <row r="11" spans="1:13" s="4" customFormat="1" ht="18" customHeight="1">
      <c r="A11" s="11">
        <v>2</v>
      </c>
      <c r="B11" s="57" t="str">
        <f>IF(M11="411","ANH",IF(M11="412","ACN",IF(M11="413","PHÁP",IF(M11="414","NGA",IF(M11="415","TRUNG",IF(M11="416","QTH",IF(M11="417","NHT",IF(M11="419","K.SPNN","M.Chung"))))))))</f>
        <v>ACN</v>
      </c>
      <c r="C11" s="13" t="s">
        <v>215</v>
      </c>
      <c r="D11" s="13" t="s">
        <v>204</v>
      </c>
      <c r="E11" s="16" t="s">
        <v>32</v>
      </c>
      <c r="F11" s="13" t="s">
        <v>97</v>
      </c>
      <c r="G11" s="16" t="s">
        <v>15</v>
      </c>
      <c r="H11" s="12" t="str">
        <f>IF(OR(G11="1C1",G11="2C1"),"7h30",IF(OR(G11="1C2",G11="2C3"),"13h30",IF(G11="2C2","9h30",IF(G11="2C4","15h30"))))</f>
        <v>7h30</v>
      </c>
      <c r="I11" s="13" t="s">
        <v>52</v>
      </c>
      <c r="J11" s="38"/>
      <c r="K11" s="39"/>
      <c r="L11" s="26"/>
      <c r="M11" s="15" t="str">
        <f t="shared" ref="M11:M83" si="0">LEFT(C11,3)</f>
        <v>412</v>
      </c>
    </row>
    <row r="12" spans="1:13" s="4" customFormat="1" ht="18" customHeight="1">
      <c r="A12" s="11">
        <v>3</v>
      </c>
      <c r="B12" s="57" t="str">
        <f>IF(M12="411","ANH",IF(M12="412","ACN",IF(M12="413","PHÁP",IF(M12="414","NGA",IF(M12="415","TRUNG",IF(M12="416","QTH",IF(M12="417","NHT",IF(M12="419","K.SPNN","M.Chung"))))))))</f>
        <v>ACN</v>
      </c>
      <c r="C12" s="13" t="s">
        <v>222</v>
      </c>
      <c r="D12" s="13" t="s">
        <v>204</v>
      </c>
      <c r="E12" s="16" t="s">
        <v>32</v>
      </c>
      <c r="F12" s="13" t="s">
        <v>97</v>
      </c>
      <c r="G12" s="16" t="s">
        <v>15</v>
      </c>
      <c r="H12" s="12" t="str">
        <f>IF(OR(G12="1C1",G12="2C1"),"7h30",IF(OR(G12="1C2",G12="2C3"),"13h30",IF(G12="2C2","9h30",IF(G12="2C4","15h30"))))</f>
        <v>7h30</v>
      </c>
      <c r="I12" s="13" t="s">
        <v>63</v>
      </c>
      <c r="J12" s="38"/>
      <c r="K12" s="39"/>
      <c r="L12" s="26"/>
      <c r="M12" s="15" t="str">
        <f t="shared" si="0"/>
        <v>412</v>
      </c>
    </row>
    <row r="13" spans="1:13" s="4" customFormat="1" ht="18" customHeight="1">
      <c r="A13" s="11">
        <v>4</v>
      </c>
      <c r="B13" s="57" t="str">
        <f>IF(M13="411","ANH",IF(M13="412","ACN",IF(M13="413","PHÁP",IF(M13="414","NGA",IF(M13="415","TRUNG",IF(M13="416","QTH",IF(M13="417","NHT",IF(M13="419","K.SPNN","M.Chung"))))))))</f>
        <v>ACN</v>
      </c>
      <c r="C13" s="13" t="s">
        <v>316</v>
      </c>
      <c r="D13" s="13" t="s">
        <v>204</v>
      </c>
      <c r="E13" s="16" t="s">
        <v>34</v>
      </c>
      <c r="F13" s="13" t="s">
        <v>97</v>
      </c>
      <c r="G13" s="16" t="s">
        <v>15</v>
      </c>
      <c r="H13" s="12" t="str">
        <f>IF(OR(G13="1C1",G13="2C1"),"7h30",IF(OR(G13="1C2",G13="2C3"),"13h30",IF(G13="2C2","9h30",IF(G13="2C4","15h30"))))</f>
        <v>7h30</v>
      </c>
      <c r="I13" s="13" t="s">
        <v>60</v>
      </c>
      <c r="J13" s="40"/>
      <c r="K13" s="41"/>
      <c r="L13" s="26"/>
      <c r="M13" s="15" t="str">
        <f t="shared" si="0"/>
        <v>412</v>
      </c>
    </row>
    <row r="14" spans="1:13" s="4" customFormat="1" ht="18" customHeight="1">
      <c r="A14" s="11">
        <v>5</v>
      </c>
      <c r="B14" s="57" t="str">
        <f>IF(M14="411","ANH",IF(M14="412","ACN",IF(M14="413","PHÁP",IF(M14="414","NGA",IF(M14="415","TRUNG",IF(M14="416","QTH",IF(M14="417","NHT",IF(M14="419","K.SPNN","M.Chung"))))))))</f>
        <v>ACN</v>
      </c>
      <c r="C14" s="13" t="s">
        <v>325</v>
      </c>
      <c r="D14" s="13" t="s">
        <v>204</v>
      </c>
      <c r="E14" s="16" t="s">
        <v>32</v>
      </c>
      <c r="F14" s="13" t="s">
        <v>97</v>
      </c>
      <c r="G14" s="16" t="s">
        <v>15</v>
      </c>
      <c r="H14" s="12" t="str">
        <f>IF(OR(G14="1C1",G14="2C1"),"7h30",IF(OR(G14="1C2",G14="2C3"),"13h30",IF(G14="2C2","9h30",IF(G14="2C4","15h30"))))</f>
        <v>7h30</v>
      </c>
      <c r="I14" s="13" t="s">
        <v>69</v>
      </c>
      <c r="J14" s="38"/>
      <c r="K14" s="39"/>
      <c r="L14" s="26"/>
      <c r="M14" s="15" t="str">
        <f t="shared" si="0"/>
        <v>412</v>
      </c>
    </row>
    <row r="15" spans="1:13" s="4" customFormat="1" ht="18" customHeight="1">
      <c r="A15" s="11">
        <v>6</v>
      </c>
      <c r="B15" s="57" t="str">
        <f>IF(M15="411","ANH",IF(M15="412","ACN",IF(M15="413","PHÁP",IF(M15="414","NGA",IF(M15="415","TRUNG",IF(M15="416","QTH",IF(M15="417","NHT",IF(M15="419","K.SPNN","M.Chung"))))))))</f>
        <v>ACN</v>
      </c>
      <c r="C15" s="13" t="s">
        <v>331</v>
      </c>
      <c r="D15" s="13" t="s">
        <v>332</v>
      </c>
      <c r="E15" s="16" t="s">
        <v>17</v>
      </c>
      <c r="F15" s="13" t="s">
        <v>97</v>
      </c>
      <c r="G15" s="16" t="s">
        <v>15</v>
      </c>
      <c r="H15" s="12" t="str">
        <f>IF(OR(G15="1C1",G15="2C1"),"7h30",IF(OR(G15="1C2",G15="2C3"),"13h30",IF(G15="2C2","9h30",IF(G15="2C4","15h30"))))</f>
        <v>7h30</v>
      </c>
      <c r="I15" s="13" t="s">
        <v>71</v>
      </c>
      <c r="J15" s="38"/>
      <c r="K15" s="39"/>
      <c r="L15" s="26"/>
      <c r="M15" s="15" t="str">
        <f t="shared" si="0"/>
        <v>412</v>
      </c>
    </row>
    <row r="16" spans="1:13" s="4" customFormat="1" ht="18" customHeight="1">
      <c r="A16" s="11">
        <v>7</v>
      </c>
      <c r="B16" s="57" t="str">
        <f>IF(M16="411","ANH",IF(M16="412","ACN",IF(M16="413","PHÁP",IF(M16="414","NGA",IF(M16="415","TRUNG",IF(M16="416","QTH",IF(M16="417","NHT",IF(M16="419","K.SPNN","M.Chung"))))))))</f>
        <v>ACN</v>
      </c>
      <c r="C16" s="13" t="s">
        <v>386</v>
      </c>
      <c r="D16" s="13" t="s">
        <v>332</v>
      </c>
      <c r="E16" s="16" t="s">
        <v>32</v>
      </c>
      <c r="F16" s="13" t="s">
        <v>97</v>
      </c>
      <c r="G16" s="16" t="s">
        <v>15</v>
      </c>
      <c r="H16" s="12" t="str">
        <f>IF(OR(G16="1C1",G16="2C1"),"7h30",IF(OR(G16="1C2",G16="2C3"),"13h30",IF(G16="2C2","9h30",IF(G16="2C4","15h30"))))</f>
        <v>7h30</v>
      </c>
      <c r="I16" s="13" t="s">
        <v>58</v>
      </c>
      <c r="J16" s="38"/>
      <c r="K16" s="39"/>
      <c r="L16" s="25"/>
      <c r="M16" s="15" t="str">
        <f t="shared" si="0"/>
        <v>412</v>
      </c>
    </row>
    <row r="17" spans="1:13" s="4" customFormat="1" ht="18" customHeight="1">
      <c r="A17" s="11">
        <v>8</v>
      </c>
      <c r="B17" s="57" t="str">
        <f>IF(M17="411","ANH",IF(M17="412","ACN",IF(M17="413","PHÁP",IF(M17="414","NGA",IF(M17="415","TRUNG",IF(M17="416","QTH",IF(M17="417","NHT",IF(M17="419","K.SPNN","M.Chung"))))))))</f>
        <v>ACN</v>
      </c>
      <c r="C17" s="13" t="s">
        <v>393</v>
      </c>
      <c r="D17" s="13" t="s">
        <v>332</v>
      </c>
      <c r="E17" s="16" t="s">
        <v>32</v>
      </c>
      <c r="F17" s="13" t="s">
        <v>97</v>
      </c>
      <c r="G17" s="16" t="s">
        <v>15</v>
      </c>
      <c r="H17" s="12" t="str">
        <f>IF(OR(G17="1C1",G17="2C1"),"7h30",IF(OR(G17="1C2",G17="2C3"),"13h30",IF(G17="2C2","9h30",IF(G17="2C4","15h30"))))</f>
        <v>7h30</v>
      </c>
      <c r="I17" s="13" t="s">
        <v>56</v>
      </c>
      <c r="J17" s="38"/>
      <c r="K17" s="39"/>
      <c r="L17" s="26"/>
      <c r="M17" s="15" t="str">
        <f t="shared" si="0"/>
        <v>412</v>
      </c>
    </row>
    <row r="18" spans="1:13" s="4" customFormat="1" ht="18" customHeight="1">
      <c r="A18" s="11">
        <v>9</v>
      </c>
      <c r="B18" s="57" t="str">
        <f>IF(M18="411","ANH",IF(M18="412","ACN",IF(M18="413","PHÁP",IF(M18="414","NGA",IF(M18="415","TRUNG",IF(M18="416","QTH",IF(M18="417","NHT",IF(M18="419","K.SPNN","M.Chung"))))))))</f>
        <v>ACN</v>
      </c>
      <c r="C18" s="13" t="s">
        <v>402</v>
      </c>
      <c r="D18" s="13" t="s">
        <v>332</v>
      </c>
      <c r="E18" s="16" t="s">
        <v>32</v>
      </c>
      <c r="F18" s="13" t="s">
        <v>97</v>
      </c>
      <c r="G18" s="16" t="s">
        <v>15</v>
      </c>
      <c r="H18" s="12" t="str">
        <f>IF(OR(G18="1C1",G18="2C1"),"7h30",IF(OR(G18="1C2",G18="2C3"),"13h30",IF(G18="2C2","9h30",IF(G18="2C4","15h30"))))</f>
        <v>7h30</v>
      </c>
      <c r="I18" s="13" t="s">
        <v>57</v>
      </c>
      <c r="J18" s="40"/>
      <c r="K18" s="41"/>
      <c r="L18" s="26"/>
      <c r="M18" s="15" t="str">
        <f t="shared" si="0"/>
        <v>412</v>
      </c>
    </row>
    <row r="19" spans="1:13" s="4" customFormat="1" ht="18" customHeight="1">
      <c r="A19" s="11">
        <v>10</v>
      </c>
      <c r="B19" s="57" t="str">
        <f>IF(M19="411","ANH",IF(M19="412","ACN",IF(M19="413","PHÁP",IF(M19="414","NGA",IF(M19="415","TRUNG",IF(M19="416","QTH",IF(M19="417","NHT",IF(M19="419","K.SPNN","M.Chung"))))))))</f>
        <v>ACN</v>
      </c>
      <c r="C19" s="13" t="s">
        <v>205</v>
      </c>
      <c r="D19" s="13" t="s">
        <v>206</v>
      </c>
      <c r="E19" s="16" t="s">
        <v>37</v>
      </c>
      <c r="F19" s="13" t="s">
        <v>97</v>
      </c>
      <c r="G19" s="16" t="s">
        <v>16</v>
      </c>
      <c r="H19" s="12" t="str">
        <f>IF(OR(G19="1C1",G19="2C1"),"7h30",IF(OR(G19="1C2",G19="2C3"),"13h30",IF(G19="2C2","9h30",IF(G19="2C4","15h30"))))</f>
        <v>9h30</v>
      </c>
      <c r="I19" s="13" t="s">
        <v>54</v>
      </c>
      <c r="J19" s="38"/>
      <c r="K19" s="39"/>
      <c r="L19" s="26"/>
      <c r="M19" s="15" t="str">
        <f t="shared" si="0"/>
        <v>412</v>
      </c>
    </row>
    <row r="20" spans="1:13" s="4" customFormat="1" ht="18" customHeight="1">
      <c r="A20" s="11">
        <v>11</v>
      </c>
      <c r="B20" s="57" t="str">
        <f>IF(M20="411","ANH",IF(M20="412","ACN",IF(M20="413","PHÁP",IF(M20="414","NGA",IF(M20="415","TRUNG",IF(M20="416","QTH",IF(M20="417","NHT",IF(M20="419","K.SPNN","M.Chung"))))))))</f>
        <v>ACN</v>
      </c>
      <c r="C20" s="13" t="s">
        <v>216</v>
      </c>
      <c r="D20" s="13" t="s">
        <v>206</v>
      </c>
      <c r="E20" s="16" t="s">
        <v>14</v>
      </c>
      <c r="F20" s="13" t="s">
        <v>97</v>
      </c>
      <c r="G20" s="16" t="s">
        <v>16</v>
      </c>
      <c r="H20" s="12" t="str">
        <f>IF(OR(G20="1C1",G20="2C1"),"7h30",IF(OR(G20="1C2",G20="2C3"),"13h30",IF(G20="2C2","9h30",IF(G20="2C4","15h30"))))</f>
        <v>9h30</v>
      </c>
      <c r="I20" s="13" t="s">
        <v>52</v>
      </c>
      <c r="J20" s="38"/>
      <c r="K20" s="39"/>
      <c r="L20" s="26"/>
      <c r="M20" s="15" t="str">
        <f t="shared" si="0"/>
        <v>412</v>
      </c>
    </row>
    <row r="21" spans="1:13" s="4" customFormat="1" ht="18" customHeight="1">
      <c r="A21" s="11">
        <v>12</v>
      </c>
      <c r="B21" s="57" t="str">
        <f>IF(M21="411","ANH",IF(M21="412","ACN",IF(M21="413","PHÁP",IF(M21="414","NGA",IF(M21="415","TRUNG",IF(M21="416","QTH",IF(M21="417","NHT",IF(M21="419","K.SPNN","M.Chung"))))))))</f>
        <v>ACN</v>
      </c>
      <c r="C21" s="13" t="s">
        <v>223</v>
      </c>
      <c r="D21" s="13" t="s">
        <v>206</v>
      </c>
      <c r="E21" s="16" t="s">
        <v>37</v>
      </c>
      <c r="F21" s="13" t="s">
        <v>97</v>
      </c>
      <c r="G21" s="16" t="s">
        <v>16</v>
      </c>
      <c r="H21" s="12" t="str">
        <f>IF(OR(G21="1C1",G21="2C1"),"7h30",IF(OR(G21="1C2",G21="2C3"),"13h30",IF(G21="2C2","9h30",IF(G21="2C4","15h30"))))</f>
        <v>9h30</v>
      </c>
      <c r="I21" s="13" t="s">
        <v>63</v>
      </c>
      <c r="J21" s="38"/>
      <c r="K21" s="39"/>
      <c r="L21" s="26"/>
      <c r="M21" s="15" t="str">
        <f t="shared" si="0"/>
        <v>412</v>
      </c>
    </row>
    <row r="22" spans="1:13" s="4" customFormat="1" ht="18" customHeight="1">
      <c r="A22" s="11">
        <v>13</v>
      </c>
      <c r="B22" s="57" t="str">
        <f>IF(M22="411","ANH",IF(M22="412","ACN",IF(M22="413","PHÁP",IF(M22="414","NGA",IF(M22="415","TRUNG",IF(M22="416","QTH",IF(M22="417","NHT",IF(M22="419","K.SPNN","M.Chung"))))))))</f>
        <v>ACN</v>
      </c>
      <c r="C22" s="13" t="s">
        <v>317</v>
      </c>
      <c r="D22" s="13" t="s">
        <v>206</v>
      </c>
      <c r="E22" s="16" t="s">
        <v>37</v>
      </c>
      <c r="F22" s="13" t="s">
        <v>97</v>
      </c>
      <c r="G22" s="16" t="s">
        <v>16</v>
      </c>
      <c r="H22" s="12" t="str">
        <f>IF(OR(G22="1C1",G22="2C1"),"7h30",IF(OR(G22="1C2",G22="2C3"),"13h30",IF(G22="2C2","9h30",IF(G22="2C4","15h30"))))</f>
        <v>9h30</v>
      </c>
      <c r="I22" s="13" t="s">
        <v>60</v>
      </c>
      <c r="J22" s="38"/>
      <c r="K22" s="39"/>
      <c r="L22" s="26"/>
      <c r="M22" s="15" t="str">
        <f t="shared" si="0"/>
        <v>412</v>
      </c>
    </row>
    <row r="23" spans="1:13" s="4" customFormat="1" ht="18" customHeight="1">
      <c r="A23" s="11">
        <v>14</v>
      </c>
      <c r="B23" s="57" t="str">
        <f>IF(M23="411","ANH",IF(M23="412","ACN",IF(M23="413","PHÁP",IF(M23="414","NGA",IF(M23="415","TRUNG",IF(M23="416","QTH",IF(M23="417","NHT",IF(M23="419","K.SPNN","M.Chung"))))))))</f>
        <v>ACN</v>
      </c>
      <c r="C23" s="13" t="s">
        <v>326</v>
      </c>
      <c r="D23" s="13" t="s">
        <v>206</v>
      </c>
      <c r="E23" s="16" t="s">
        <v>37</v>
      </c>
      <c r="F23" s="13" t="s">
        <v>97</v>
      </c>
      <c r="G23" s="16" t="s">
        <v>16</v>
      </c>
      <c r="H23" s="12" t="str">
        <f>IF(OR(G23="1C1",G23="2C1"),"7h30",IF(OR(G23="1C2",G23="2C3"),"13h30",IF(G23="2C2","9h30",IF(G23="2C4","15h30"))))</f>
        <v>9h30</v>
      </c>
      <c r="I23" s="13" t="s">
        <v>69</v>
      </c>
      <c r="J23" s="38"/>
      <c r="K23" s="39"/>
      <c r="L23" s="26"/>
      <c r="M23" s="15" t="str">
        <f t="shared" si="0"/>
        <v>412</v>
      </c>
    </row>
    <row r="24" spans="1:13" s="4" customFormat="1" ht="18" customHeight="1">
      <c r="A24" s="11">
        <v>15</v>
      </c>
      <c r="B24" s="57" t="str">
        <f>IF(M24="411","ANH",IF(M24="412","ACN",IF(M24="413","PHÁP",IF(M24="414","NGA",IF(M24="415","TRUNG",IF(M24="416","QTH",IF(M24="417","NHT",IF(M24="419","K.SPNN","M.Chung"))))))))</f>
        <v>ACN</v>
      </c>
      <c r="C24" s="13" t="s">
        <v>333</v>
      </c>
      <c r="D24" s="13" t="s">
        <v>334</v>
      </c>
      <c r="E24" s="16" t="s">
        <v>32</v>
      </c>
      <c r="F24" s="13" t="s">
        <v>97</v>
      </c>
      <c r="G24" s="16" t="s">
        <v>16</v>
      </c>
      <c r="H24" s="12" t="str">
        <f>IF(OR(G24="1C1",G24="2C1"),"7h30",IF(OR(G24="1C2",G24="2C3"),"13h30",IF(G24="2C2","9h30",IF(G24="2C4","15h30"))))</f>
        <v>9h30</v>
      </c>
      <c r="I24" s="13" t="s">
        <v>71</v>
      </c>
      <c r="J24" s="38"/>
      <c r="K24" s="39"/>
      <c r="L24" s="26"/>
      <c r="M24" s="15" t="str">
        <f t="shared" si="0"/>
        <v>412</v>
      </c>
    </row>
    <row r="25" spans="1:13" s="4" customFormat="1" ht="18" customHeight="1">
      <c r="A25" s="11">
        <v>16</v>
      </c>
      <c r="B25" s="57" t="str">
        <f>IF(M25="411","ANH",IF(M25="412","ACN",IF(M25="413","PHÁP",IF(M25="414","NGA",IF(M25="415","TRUNG",IF(M25="416","QTH",IF(M25="417","NHT",IF(M25="419","K.SPNN","M.Chung"))))))))</f>
        <v>ACN</v>
      </c>
      <c r="C25" s="13" t="s">
        <v>387</v>
      </c>
      <c r="D25" s="13" t="s">
        <v>334</v>
      </c>
      <c r="E25" s="16" t="s">
        <v>32</v>
      </c>
      <c r="F25" s="13" t="s">
        <v>97</v>
      </c>
      <c r="G25" s="16" t="s">
        <v>16</v>
      </c>
      <c r="H25" s="12" t="str">
        <f>IF(OR(G25="1C1",G25="2C1"),"7h30",IF(OR(G25="1C2",G25="2C3"),"13h30",IF(G25="2C2","9h30",IF(G25="2C4","15h30"))))</f>
        <v>9h30</v>
      </c>
      <c r="I25" s="13" t="s">
        <v>58</v>
      </c>
      <c r="J25" s="38"/>
      <c r="K25" s="39"/>
      <c r="L25" s="25"/>
      <c r="M25" s="15" t="str">
        <f t="shared" si="0"/>
        <v>412</v>
      </c>
    </row>
    <row r="26" spans="1:13" s="4" customFormat="1" ht="18" customHeight="1">
      <c r="A26" s="11">
        <v>17</v>
      </c>
      <c r="B26" s="57" t="str">
        <f>IF(M26="411","ANH",IF(M26="412","ACN",IF(M26="413","PHÁP",IF(M26="414","NGA",IF(M26="415","TRUNG",IF(M26="416","QTH",IF(M26="417","NHT",IF(M26="419","K.SPNN","M.Chung"))))))))</f>
        <v>ACN</v>
      </c>
      <c r="C26" s="13" t="s">
        <v>394</v>
      </c>
      <c r="D26" s="13" t="s">
        <v>334</v>
      </c>
      <c r="E26" s="16" t="s">
        <v>39</v>
      </c>
      <c r="F26" s="13" t="s">
        <v>97</v>
      </c>
      <c r="G26" s="16" t="s">
        <v>16</v>
      </c>
      <c r="H26" s="12" t="str">
        <f>IF(OR(G26="1C1",G26="2C1"),"7h30",IF(OR(G26="1C2",G26="2C3"),"13h30",IF(G26="2C2","9h30",IF(G26="2C4","15h30"))))</f>
        <v>9h30</v>
      </c>
      <c r="I26" s="13" t="s">
        <v>56</v>
      </c>
      <c r="J26" s="40"/>
      <c r="K26" s="41"/>
      <c r="L26" s="25"/>
      <c r="M26" s="15" t="str">
        <f t="shared" si="0"/>
        <v>412</v>
      </c>
    </row>
    <row r="27" spans="1:13" s="4" customFormat="1" ht="18" customHeight="1">
      <c r="A27" s="11">
        <v>18</v>
      </c>
      <c r="B27" s="57" t="str">
        <f>IF(M27="411","ANH",IF(M27="412","ACN",IF(M27="413","PHÁP",IF(M27="414","NGA",IF(M27="415","TRUNG",IF(M27="416","QTH",IF(M27="417","NHT",IF(M27="419","K.SPNN","M.Chung"))))))))</f>
        <v>ACN</v>
      </c>
      <c r="C27" s="13" t="s">
        <v>403</v>
      </c>
      <c r="D27" s="13" t="s">
        <v>334</v>
      </c>
      <c r="E27" s="16" t="s">
        <v>32</v>
      </c>
      <c r="F27" s="13" t="s">
        <v>97</v>
      </c>
      <c r="G27" s="16" t="s">
        <v>16</v>
      </c>
      <c r="H27" s="12" t="str">
        <f>IF(OR(G27="1C1",G27="2C1"),"7h30",IF(OR(G27="1C2",G27="2C3"),"13h30",IF(G27="2C2","9h30",IF(G27="2C4","15h30"))))</f>
        <v>9h30</v>
      </c>
      <c r="I27" s="13" t="s">
        <v>57</v>
      </c>
      <c r="J27" s="38"/>
      <c r="K27" s="39"/>
      <c r="L27" s="26"/>
      <c r="M27" s="15" t="str">
        <f t="shared" si="0"/>
        <v>412</v>
      </c>
    </row>
    <row r="28" spans="1:13" s="4" customFormat="1" ht="18" customHeight="1">
      <c r="A28" s="11">
        <v>19</v>
      </c>
      <c r="B28" s="57" t="str">
        <f>IF(M28="411","ANH",IF(M28="412","ACN",IF(M28="413","PHÁP",IF(M28="414","NGA",IF(M28="415","TRUNG",IF(M28="416","QTH",IF(M28="417","NHT",IF(M28="419","K.SPNN","M.Chung"))))))))</f>
        <v>ACN</v>
      </c>
      <c r="C28" s="13" t="s">
        <v>209</v>
      </c>
      <c r="D28" s="13" t="s">
        <v>210</v>
      </c>
      <c r="E28" s="16" t="s">
        <v>51</v>
      </c>
      <c r="F28" s="13" t="s">
        <v>87</v>
      </c>
      <c r="G28" s="16" t="s">
        <v>15</v>
      </c>
      <c r="H28" s="12" t="str">
        <f>IF(OR(G28="1C1",G28="2C1"),"7h30",IF(OR(G28="1C2",G28="2C3"),"13h30",IF(G28="2C2","9h30",IF(G28="2C4","15h30"))))</f>
        <v>7h30</v>
      </c>
      <c r="I28" s="13" t="s">
        <v>54</v>
      </c>
      <c r="J28" s="38"/>
      <c r="K28" s="39"/>
      <c r="L28" s="26"/>
      <c r="M28" s="15" t="str">
        <f t="shared" si="0"/>
        <v>412</v>
      </c>
    </row>
    <row r="29" spans="1:13" s="4" customFormat="1" ht="18" customHeight="1">
      <c r="A29" s="11">
        <v>20</v>
      </c>
      <c r="B29" s="57" t="str">
        <f>IF(M29="411","ANH",IF(M29="412","ACN",IF(M29="413","PHÁP",IF(M29="414","NGA",IF(M29="415","TRUNG",IF(M29="416","QTH",IF(M29="417","NHT",IF(M29="419","K.SPNN","M.Chung"))))))))</f>
        <v>ACN</v>
      </c>
      <c r="C29" s="13" t="s">
        <v>218</v>
      </c>
      <c r="D29" s="13" t="s">
        <v>210</v>
      </c>
      <c r="E29" s="16" t="s">
        <v>64</v>
      </c>
      <c r="F29" s="13" t="s">
        <v>87</v>
      </c>
      <c r="G29" s="16" t="s">
        <v>15</v>
      </c>
      <c r="H29" s="12" t="str">
        <f>IF(OR(G29="1C1",G29="2C1"),"7h30",IF(OR(G29="1C2",G29="2C3"),"13h30",IF(G29="2C2","9h30",IF(G29="2C4","15h30"))))</f>
        <v>7h30</v>
      </c>
      <c r="I29" s="13" t="s">
        <v>52</v>
      </c>
      <c r="J29" s="40"/>
      <c r="K29" s="41"/>
      <c r="L29" s="26"/>
      <c r="M29" s="15" t="str">
        <f t="shared" si="0"/>
        <v>412</v>
      </c>
    </row>
    <row r="30" spans="1:13" s="4" customFormat="1" ht="18" customHeight="1">
      <c r="A30" s="11">
        <v>21</v>
      </c>
      <c r="B30" s="57" t="str">
        <f>IF(M30="411","ANH",IF(M30="412","ACN",IF(M30="413","PHÁP",IF(M30="414","NGA",IF(M30="415","TRUNG",IF(M30="416","QTH",IF(M30="417","NHT",IF(M30="419","K.SPNN","M.Chung"))))))))</f>
        <v>ACN</v>
      </c>
      <c r="C30" s="13" t="s">
        <v>253</v>
      </c>
      <c r="D30" s="13" t="s">
        <v>254</v>
      </c>
      <c r="E30" s="16" t="s">
        <v>64</v>
      </c>
      <c r="F30" s="13" t="s">
        <v>87</v>
      </c>
      <c r="G30" s="16" t="s">
        <v>15</v>
      </c>
      <c r="H30" s="12" t="str">
        <f>IF(OR(G30="1C1",G30="2C1"),"7h30",IF(OR(G30="1C2",G30="2C3"),"13h30",IF(G30="2C2","9h30",IF(G30="2C4","15h30"))))</f>
        <v>7h30</v>
      </c>
      <c r="I30" s="13" t="s">
        <v>38</v>
      </c>
      <c r="J30" s="38"/>
      <c r="K30" s="39"/>
      <c r="L30" s="26"/>
      <c r="M30" s="15" t="str">
        <f t="shared" si="0"/>
        <v>412</v>
      </c>
    </row>
    <row r="31" spans="1:13" s="4" customFormat="1" ht="18" customHeight="1">
      <c r="A31" s="11">
        <v>22</v>
      </c>
      <c r="B31" s="57" t="str">
        <f>IF(M31="411","ANH",IF(M31="412","ACN",IF(M31="413","PHÁP",IF(M31="414","NGA",IF(M31="415","TRUNG",IF(M31="416","QTH",IF(M31="417","NHT",IF(M31="419","K.SPNN","M.Chung"))))))))</f>
        <v>ACN</v>
      </c>
      <c r="C31" s="13" t="s">
        <v>341</v>
      </c>
      <c r="D31" s="13" t="s">
        <v>254</v>
      </c>
      <c r="E31" s="16" t="s">
        <v>64</v>
      </c>
      <c r="F31" s="13" t="s">
        <v>87</v>
      </c>
      <c r="G31" s="16" t="s">
        <v>15</v>
      </c>
      <c r="H31" s="12" t="str">
        <f>IF(OR(G31="1C1",G31="2C1"),"7h30",IF(OR(G31="1C2",G31="2C3"),"13h30",IF(G31="2C2","9h30",IF(G31="2C4","15h30"))))</f>
        <v>7h30</v>
      </c>
      <c r="I31" s="13" t="s">
        <v>18</v>
      </c>
      <c r="J31" s="38"/>
      <c r="K31" s="39"/>
      <c r="L31" s="25"/>
      <c r="M31" s="15" t="str">
        <f t="shared" si="0"/>
        <v>412</v>
      </c>
    </row>
    <row r="32" spans="1:13" s="4" customFormat="1" ht="18" customHeight="1">
      <c r="A32" s="11">
        <v>23</v>
      </c>
      <c r="B32" s="57" t="str">
        <f>IF(M32="411","ANH",IF(M32="412","ACN",IF(M32="413","PHÁP",IF(M32="414","NGA",IF(M32="415","TRUNG",IF(M32="416","QTH",IF(M32="417","NHT",IF(M32="419","K.SPNN","M.Chung"))))))))</f>
        <v>ACN</v>
      </c>
      <c r="C32" s="13" t="s">
        <v>102</v>
      </c>
      <c r="D32" s="13" t="s">
        <v>103</v>
      </c>
      <c r="E32" s="16" t="s">
        <v>37</v>
      </c>
      <c r="F32" s="13" t="s">
        <v>87</v>
      </c>
      <c r="G32" s="16" t="s">
        <v>15</v>
      </c>
      <c r="H32" s="12" t="str">
        <f>IF(OR(G32="1C1",G32="2C1"),"7h30",IF(OR(G32="1C2",G32="2C3"),"13h30",IF(G32="2C2","9h30",IF(G32="2C4","15h30"))))</f>
        <v>7h30</v>
      </c>
      <c r="I32" s="13" t="s">
        <v>43</v>
      </c>
      <c r="J32" s="38"/>
      <c r="K32" s="39"/>
      <c r="L32" s="25"/>
      <c r="M32" s="15" t="str">
        <f t="shared" si="0"/>
        <v>412</v>
      </c>
    </row>
    <row r="33" spans="1:13" s="4" customFormat="1" ht="18" customHeight="1">
      <c r="A33" s="11">
        <v>24</v>
      </c>
      <c r="B33" s="57" t="str">
        <f>IF(M33="411","ANH",IF(M33="412","ACN",IF(M33="413","PHÁP",IF(M33="414","NGA",IF(M33="415","TRUNG",IF(M33="416","QTH",IF(M33="417","NHT",IF(M33="419","K.SPNN","M.Chung"))))))))</f>
        <v>ACN</v>
      </c>
      <c r="C33" s="13" t="s">
        <v>113</v>
      </c>
      <c r="D33" s="13" t="s">
        <v>103</v>
      </c>
      <c r="E33" s="16" t="s">
        <v>32</v>
      </c>
      <c r="F33" s="13" t="s">
        <v>87</v>
      </c>
      <c r="G33" s="16" t="s">
        <v>15</v>
      </c>
      <c r="H33" s="12" t="str">
        <f>IF(OR(G33="1C1",G33="2C1"),"7h30",IF(OR(G33="1C2",G33="2C3"),"13h30",IF(G33="2C2","9h30",IF(G33="2C4","15h30"))))</f>
        <v>7h30</v>
      </c>
      <c r="I33" s="13" t="s">
        <v>42</v>
      </c>
      <c r="J33" s="38"/>
      <c r="K33" s="39"/>
      <c r="L33" s="26"/>
      <c r="M33" s="15" t="str">
        <f t="shared" si="0"/>
        <v>412</v>
      </c>
    </row>
    <row r="34" spans="1:13" s="4" customFormat="1" ht="18" customHeight="1">
      <c r="A34" s="11">
        <v>25</v>
      </c>
      <c r="B34" s="57" t="str">
        <f>IF(M34="411","ANH",IF(M34="412","ACN",IF(M34="413","PHÁP",IF(M34="414","NGA",IF(M34="415","TRUNG",IF(M34="416","QTH",IF(M34="417","NHT",IF(M34="419","K.SPNN","M.Chung"))))))))</f>
        <v>ACN</v>
      </c>
      <c r="C34" s="13" t="s">
        <v>234</v>
      </c>
      <c r="D34" s="13" t="s">
        <v>103</v>
      </c>
      <c r="E34" s="16" t="s">
        <v>32</v>
      </c>
      <c r="F34" s="13" t="s">
        <v>87</v>
      </c>
      <c r="G34" s="16" t="s">
        <v>15</v>
      </c>
      <c r="H34" s="12" t="str">
        <f>IF(OR(G34="1C1",G34="2C1"),"7h30",IF(OR(G34="1C2",G34="2C3"),"13h30",IF(G34="2C2","9h30",IF(G34="2C4","15h30"))))</f>
        <v>7h30</v>
      </c>
      <c r="I34" s="13" t="s">
        <v>13</v>
      </c>
      <c r="J34" s="40"/>
      <c r="K34" s="41"/>
      <c r="L34" s="26"/>
      <c r="M34" s="15" t="str">
        <f t="shared" si="0"/>
        <v>412</v>
      </c>
    </row>
    <row r="35" spans="1:13" s="4" customFormat="1" ht="18" customHeight="1">
      <c r="A35" s="11">
        <v>26</v>
      </c>
      <c r="B35" s="57" t="str">
        <f>IF(M35="411","ANH",IF(M35="412","ACN",IF(M35="413","PHÁP",IF(M35="414","NGA",IF(M35="415","TRUNG",IF(M35="416","QTH",IF(M35="417","NHT",IF(M35="419","K.SPNN","M.Chung"))))))))</f>
        <v>ACN</v>
      </c>
      <c r="C35" s="13" t="s">
        <v>244</v>
      </c>
      <c r="D35" s="13" t="s">
        <v>103</v>
      </c>
      <c r="E35" s="16" t="s">
        <v>32</v>
      </c>
      <c r="F35" s="13" t="s">
        <v>87</v>
      </c>
      <c r="G35" s="16" t="s">
        <v>15</v>
      </c>
      <c r="H35" s="12" t="str">
        <f>IF(OR(G35="1C1",G35="2C1"),"7h30",IF(OR(G35="1C2",G35="2C3"),"13h30",IF(G35="2C2","9h30",IF(G35="2C4","15h30"))))</f>
        <v>7h30</v>
      </c>
      <c r="I35" s="13" t="s">
        <v>41</v>
      </c>
      <c r="J35" s="38"/>
      <c r="K35" s="39"/>
      <c r="L35" s="26"/>
      <c r="M35" s="15" t="str">
        <f t="shared" si="0"/>
        <v>412</v>
      </c>
    </row>
    <row r="36" spans="1:13" s="4" customFormat="1" ht="18" customHeight="1">
      <c r="A36" s="11">
        <v>27</v>
      </c>
      <c r="B36" s="57" t="s">
        <v>78</v>
      </c>
      <c r="C36" s="13" t="s">
        <v>207</v>
      </c>
      <c r="D36" s="13" t="s">
        <v>457</v>
      </c>
      <c r="E36" s="16" t="s">
        <v>37</v>
      </c>
      <c r="F36" s="13" t="s">
        <v>87</v>
      </c>
      <c r="G36" s="16" t="s">
        <v>16</v>
      </c>
      <c r="H36" s="12" t="str">
        <f>IF(OR(G36="1C1",G36="2C1"),"7h30",IF(OR(G36="1C2",G36="2C3"),"13h30",IF(G36="2C2","9h30",IF(G36="2C4","15h30"))))</f>
        <v>9h30</v>
      </c>
      <c r="I36" s="13" t="s">
        <v>38</v>
      </c>
      <c r="J36" s="38"/>
      <c r="K36" s="39"/>
      <c r="L36" s="26"/>
      <c r="M36" s="15" t="str">
        <f t="shared" si="0"/>
        <v>412</v>
      </c>
    </row>
    <row r="37" spans="1:13" s="4" customFormat="1" ht="18" customHeight="1">
      <c r="A37" s="11">
        <v>28</v>
      </c>
      <c r="B37" s="57" t="s">
        <v>78</v>
      </c>
      <c r="C37" s="13" t="s">
        <v>217</v>
      </c>
      <c r="D37" s="13" t="s">
        <v>457</v>
      </c>
      <c r="E37" s="16" t="s">
        <v>24</v>
      </c>
      <c r="F37" s="13" t="s">
        <v>87</v>
      </c>
      <c r="G37" s="16" t="s">
        <v>16</v>
      </c>
      <c r="H37" s="12" t="str">
        <f>IF(OR(G37="1C1",G37="2C1"),"7h30",IF(OR(G37="1C2",G37="2C3"),"13h30",IF(G37="2C2","9h30",IF(G37="2C4","15h30"))))</f>
        <v>9h30</v>
      </c>
      <c r="I37" s="13" t="s">
        <v>18</v>
      </c>
      <c r="J37" s="38"/>
      <c r="K37" s="39"/>
      <c r="L37" s="26"/>
      <c r="M37" s="15" t="str">
        <f t="shared" si="0"/>
        <v>412</v>
      </c>
    </row>
    <row r="38" spans="1:13" s="4" customFormat="1" ht="18" customHeight="1">
      <c r="A38" s="11">
        <v>29</v>
      </c>
      <c r="B38" s="57" t="s">
        <v>78</v>
      </c>
      <c r="C38" s="13" t="s">
        <v>224</v>
      </c>
      <c r="D38" s="13" t="s">
        <v>457</v>
      </c>
      <c r="E38" s="16" t="s">
        <v>37</v>
      </c>
      <c r="F38" s="13" t="s">
        <v>87</v>
      </c>
      <c r="G38" s="16" t="s">
        <v>16</v>
      </c>
      <c r="H38" s="12" t="str">
        <f>IF(OR(G38="1C1",G38="2C1"),"7h30",IF(OR(G38="1C2",G38="2C3"),"13h30",IF(G38="2C2","9h30",IF(G38="2C4","15h30"))))</f>
        <v>9h30</v>
      </c>
      <c r="I38" s="13" t="s">
        <v>54</v>
      </c>
      <c r="J38" s="38"/>
      <c r="K38" s="39"/>
      <c r="L38" s="26"/>
      <c r="M38" s="15" t="str">
        <f t="shared" si="0"/>
        <v>412</v>
      </c>
    </row>
    <row r="39" spans="1:13" s="4" customFormat="1" ht="18" customHeight="1">
      <c r="A39" s="11">
        <v>30</v>
      </c>
      <c r="B39" s="57" t="s">
        <v>78</v>
      </c>
      <c r="C39" s="13" t="s">
        <v>318</v>
      </c>
      <c r="D39" s="13" t="s">
        <v>457</v>
      </c>
      <c r="E39" s="16" t="s">
        <v>37</v>
      </c>
      <c r="F39" s="13" t="s">
        <v>87</v>
      </c>
      <c r="G39" s="16" t="s">
        <v>16</v>
      </c>
      <c r="H39" s="12" t="str">
        <f>IF(OR(G39="1C1",G39="2C1"),"7h30",IF(OR(G39="1C2",G39="2C3"),"13h30",IF(G39="2C2","9h30",IF(G39="2C4","15h30"))))</f>
        <v>9h30</v>
      </c>
      <c r="I39" s="13" t="s">
        <v>52</v>
      </c>
      <c r="J39" s="38"/>
      <c r="K39" s="39"/>
      <c r="L39" s="26"/>
      <c r="M39" s="15" t="str">
        <f t="shared" si="0"/>
        <v>412</v>
      </c>
    </row>
    <row r="40" spans="1:13" s="4" customFormat="1" ht="18" customHeight="1">
      <c r="A40" s="11">
        <v>31</v>
      </c>
      <c r="B40" s="57" t="s">
        <v>78</v>
      </c>
      <c r="C40" s="13" t="s">
        <v>327</v>
      </c>
      <c r="D40" s="13" t="s">
        <v>457</v>
      </c>
      <c r="E40" s="16" t="s">
        <v>37</v>
      </c>
      <c r="F40" s="13" t="s">
        <v>87</v>
      </c>
      <c r="G40" s="16" t="s">
        <v>16</v>
      </c>
      <c r="H40" s="12" t="str">
        <f>IF(OR(G40="1C1",G40="2C1"),"7h30",IF(OR(G40="1C2",G40="2C3"),"13h30",IF(G40="2C2","9h30",IF(G40="2C4","15h30"))))</f>
        <v>9h30</v>
      </c>
      <c r="I40" s="13" t="s">
        <v>57</v>
      </c>
      <c r="J40" s="38"/>
      <c r="K40" s="39"/>
      <c r="L40" s="26"/>
      <c r="M40" s="15" t="str">
        <f t="shared" si="0"/>
        <v>412</v>
      </c>
    </row>
    <row r="41" spans="1:13" s="4" customFormat="1" ht="18" customHeight="1">
      <c r="A41" s="11">
        <v>32</v>
      </c>
      <c r="B41" s="57" t="s">
        <v>78</v>
      </c>
      <c r="C41" s="13" t="s">
        <v>335</v>
      </c>
      <c r="D41" s="13" t="s">
        <v>458</v>
      </c>
      <c r="E41" s="16" t="s">
        <v>39</v>
      </c>
      <c r="F41" s="13" t="s">
        <v>87</v>
      </c>
      <c r="G41" s="16" t="s">
        <v>16</v>
      </c>
      <c r="H41" s="12" t="str">
        <f>IF(OR(G41="1C1",G41="2C1"),"7h30",IF(OR(G41="1C2",G41="2C3"),"13h30",IF(G41="2C2","9h30",IF(G41="2C4","15h30"))))</f>
        <v>9h30</v>
      </c>
      <c r="I41" s="13" t="s">
        <v>43</v>
      </c>
      <c r="J41" s="38"/>
      <c r="K41" s="39"/>
      <c r="L41" s="26"/>
      <c r="M41" s="15" t="str">
        <f t="shared" si="0"/>
        <v>412</v>
      </c>
    </row>
    <row r="42" spans="1:13" s="4" customFormat="1" ht="18" customHeight="1">
      <c r="A42" s="11">
        <v>33</v>
      </c>
      <c r="B42" s="57" t="s">
        <v>78</v>
      </c>
      <c r="C42" s="13" t="s">
        <v>388</v>
      </c>
      <c r="D42" s="13" t="s">
        <v>458</v>
      </c>
      <c r="E42" s="16" t="s">
        <v>39</v>
      </c>
      <c r="F42" s="13" t="s">
        <v>87</v>
      </c>
      <c r="G42" s="16" t="s">
        <v>16</v>
      </c>
      <c r="H42" s="12" t="str">
        <f>IF(OR(G42="1C1",G42="2C1"),"7h30",IF(OR(G42="1C2",G42="2C3"),"13h30",IF(G42="2C2","9h30",IF(G42="2C4","15h30"))))</f>
        <v>9h30</v>
      </c>
      <c r="I42" s="13" t="s">
        <v>42</v>
      </c>
      <c r="J42" s="38"/>
      <c r="K42" s="39"/>
      <c r="L42" s="26"/>
      <c r="M42" s="15" t="str">
        <f t="shared" si="0"/>
        <v>412</v>
      </c>
    </row>
    <row r="43" spans="1:13" s="4" customFormat="1" ht="18" customHeight="1">
      <c r="A43" s="11">
        <v>34</v>
      </c>
      <c r="B43" s="57" t="s">
        <v>78</v>
      </c>
      <c r="C43" s="13" t="s">
        <v>395</v>
      </c>
      <c r="D43" s="13" t="s">
        <v>458</v>
      </c>
      <c r="E43" s="16" t="s">
        <v>39</v>
      </c>
      <c r="F43" s="13" t="s">
        <v>87</v>
      </c>
      <c r="G43" s="16" t="s">
        <v>16</v>
      </c>
      <c r="H43" s="12" t="str">
        <f>IF(OR(G43="1C1",G43="2C1"),"7h30",IF(OR(G43="1C2",G43="2C3"),"13h30",IF(G43="2C2","9h30",IF(G43="2C4","15h30"))))</f>
        <v>9h30</v>
      </c>
      <c r="I43" s="13" t="s">
        <v>13</v>
      </c>
      <c r="J43" s="38"/>
      <c r="K43" s="39"/>
      <c r="L43" s="26"/>
      <c r="M43" s="15" t="str">
        <f t="shared" si="0"/>
        <v>412</v>
      </c>
    </row>
    <row r="44" spans="1:13" s="4" customFormat="1" ht="18" customHeight="1">
      <c r="A44" s="11">
        <v>35</v>
      </c>
      <c r="B44" s="57" t="s">
        <v>78</v>
      </c>
      <c r="C44" s="13" t="s">
        <v>404</v>
      </c>
      <c r="D44" s="13" t="s">
        <v>458</v>
      </c>
      <c r="E44" s="16" t="s">
        <v>34</v>
      </c>
      <c r="F44" s="13" t="s">
        <v>87</v>
      </c>
      <c r="G44" s="16" t="s">
        <v>16</v>
      </c>
      <c r="H44" s="12" t="str">
        <f>IF(OR(G44="1C1",G44="2C1"),"7h30",IF(OR(G44="1C2",G44="2C3"),"13h30",IF(G44="2C2","9h30",IF(G44="2C4","15h30"))))</f>
        <v>9h30</v>
      </c>
      <c r="I44" s="13" t="s">
        <v>41</v>
      </c>
      <c r="J44" s="38"/>
      <c r="K44" s="39"/>
      <c r="L44" s="26"/>
      <c r="M44" s="15" t="str">
        <f t="shared" si="0"/>
        <v>412</v>
      </c>
    </row>
    <row r="45" spans="1:13" s="4" customFormat="1" ht="18" customHeight="1">
      <c r="A45" s="11">
        <v>36</v>
      </c>
      <c r="B45" s="57" t="str">
        <f>IF(M45="411","ANH",IF(M45="412","ACN",IF(M45="413","PHÁP",IF(M45="414","NGA",IF(M45="415","TRUNG",IF(M45="416","QTH",IF(M45="417","NHT",IF(M45="419","K.SPNN","M.Chung"))))))))</f>
        <v>ACN</v>
      </c>
      <c r="C45" s="13" t="s">
        <v>100</v>
      </c>
      <c r="D45" s="13" t="s">
        <v>101</v>
      </c>
      <c r="E45" s="16" t="s">
        <v>39</v>
      </c>
      <c r="F45" s="13" t="s">
        <v>88</v>
      </c>
      <c r="G45" s="16" t="s">
        <v>15</v>
      </c>
      <c r="H45" s="12" t="str">
        <f>IF(OR(G45="1C1",G45="2C1"),"7h30",IF(OR(G45="1C2",G45="2C3"),"13h30",IF(G45="2C2","9h30",IF(G45="2C4","15h30"))))</f>
        <v>7h30</v>
      </c>
      <c r="I45" s="13" t="s">
        <v>43</v>
      </c>
      <c r="J45" s="40"/>
      <c r="K45" s="41"/>
      <c r="L45" s="25"/>
      <c r="M45" s="15" t="str">
        <f t="shared" si="0"/>
        <v>412</v>
      </c>
    </row>
    <row r="46" spans="1:13" s="4" customFormat="1" ht="18" customHeight="1">
      <c r="A46" s="11">
        <v>37</v>
      </c>
      <c r="B46" s="57" t="str">
        <f>IF(M46="411","ANH",IF(M46="412","ACN",IF(M46="413","PHÁP",IF(M46="414","NGA",IF(M46="415","TRUNG",IF(M46="416","QTH",IF(M46="417","NHT",IF(M46="419","K.SPNN","M.Chung"))))))))</f>
        <v>ACN</v>
      </c>
      <c r="C46" s="13" t="s">
        <v>112</v>
      </c>
      <c r="D46" s="13" t="s">
        <v>101</v>
      </c>
      <c r="E46" s="16" t="s">
        <v>39</v>
      </c>
      <c r="F46" s="13" t="s">
        <v>88</v>
      </c>
      <c r="G46" s="16" t="s">
        <v>15</v>
      </c>
      <c r="H46" s="12" t="str">
        <f>IF(OR(G46="1C1",G46="2C1"),"7h30",IF(OR(G46="1C2",G46="2C3"),"13h30",IF(G46="2C2","9h30",IF(G46="2C4","15h30"))))</f>
        <v>7h30</v>
      </c>
      <c r="I46" s="13" t="s">
        <v>42</v>
      </c>
      <c r="J46" s="38"/>
      <c r="K46" s="39"/>
      <c r="L46" s="26"/>
      <c r="M46" s="15" t="str">
        <f t="shared" si="0"/>
        <v>412</v>
      </c>
    </row>
    <row r="47" spans="1:13" s="4" customFormat="1" ht="18" customHeight="1">
      <c r="A47" s="11">
        <v>38</v>
      </c>
      <c r="B47" s="57" t="str">
        <f>IF(M47="411","ANH",IF(M47="412","ACN",IF(M47="413","PHÁP",IF(M47="414","NGA",IF(M47="415","TRUNG",IF(M47="416","QTH",IF(M47="417","NHT",IF(M47="419","K.SPNN","M.Chung"))))))))</f>
        <v>ACN</v>
      </c>
      <c r="C47" s="13" t="s">
        <v>233</v>
      </c>
      <c r="D47" s="13" t="s">
        <v>101</v>
      </c>
      <c r="E47" s="16" t="s">
        <v>39</v>
      </c>
      <c r="F47" s="13" t="s">
        <v>88</v>
      </c>
      <c r="G47" s="16" t="s">
        <v>15</v>
      </c>
      <c r="H47" s="12" t="str">
        <f>IF(OR(G47="1C1",G47="2C1"),"7h30",IF(OR(G47="1C2",G47="2C3"),"13h30",IF(G47="2C2","9h30",IF(G47="2C4","15h30"))))</f>
        <v>7h30</v>
      </c>
      <c r="I47" s="13" t="s">
        <v>13</v>
      </c>
      <c r="J47" s="40"/>
      <c r="K47" s="41"/>
      <c r="L47" s="25"/>
      <c r="M47" s="15" t="str">
        <f t="shared" si="0"/>
        <v>412</v>
      </c>
    </row>
    <row r="48" spans="1:13" s="4" customFormat="1" ht="18" customHeight="1">
      <c r="A48" s="11">
        <v>39</v>
      </c>
      <c r="B48" s="57" t="str">
        <f>IF(M48="411","ANH",IF(M48="412","ACN",IF(M48="413","PHÁP",IF(M48="414","NGA",IF(M48="415","TRUNG",IF(M48="416","QTH",IF(M48="417","NHT",IF(M48="419","K.SPNN","M.Chung"))))))))</f>
        <v>ACN</v>
      </c>
      <c r="C48" s="13" t="s">
        <v>243</v>
      </c>
      <c r="D48" s="13" t="s">
        <v>101</v>
      </c>
      <c r="E48" s="16" t="s">
        <v>39</v>
      </c>
      <c r="F48" s="13" t="s">
        <v>88</v>
      </c>
      <c r="G48" s="16" t="s">
        <v>15</v>
      </c>
      <c r="H48" s="12" t="str">
        <f>IF(OR(G48="1C1",G48="2C1"),"7h30",IF(OR(G48="1C2",G48="2C3"),"13h30",IF(G48="2C2","9h30",IF(G48="2C4","15h30"))))</f>
        <v>7h30</v>
      </c>
      <c r="I48" s="13" t="s">
        <v>41</v>
      </c>
      <c r="J48" s="38"/>
      <c r="K48" s="39"/>
      <c r="L48" s="26"/>
      <c r="M48" s="15" t="str">
        <f t="shared" si="0"/>
        <v>412</v>
      </c>
    </row>
    <row r="49" spans="1:13" s="4" customFormat="1" ht="18" customHeight="1">
      <c r="A49" s="11">
        <v>40</v>
      </c>
      <c r="B49" s="57" t="str">
        <f>IF(M49="411","ANH",IF(M49="412","ACN",IF(M49="413","PHÁP",IF(M49="414","NGA",IF(M49="415","TRUNG",IF(M49="416","QTH",IF(M49="417","NHT",IF(M49="419","K.SPNN","M.Chung"))))))))</f>
        <v>ACN</v>
      </c>
      <c r="C49" s="13" t="s">
        <v>252</v>
      </c>
      <c r="D49" s="13" t="s">
        <v>101</v>
      </c>
      <c r="E49" s="16" t="s">
        <v>39</v>
      </c>
      <c r="F49" s="13" t="s">
        <v>88</v>
      </c>
      <c r="G49" s="16" t="s">
        <v>15</v>
      </c>
      <c r="H49" s="12" t="str">
        <f>IF(OR(G49="1C1",G49="2C1"),"7h30",IF(OR(G49="1C2",G49="2C3"),"13h30",IF(G49="2C2","9h30",IF(G49="2C4","15h30"))))</f>
        <v>7h30</v>
      </c>
      <c r="I49" s="13" t="s">
        <v>38</v>
      </c>
      <c r="J49" s="38"/>
      <c r="K49" s="39"/>
      <c r="L49" s="26"/>
      <c r="M49" s="15" t="str">
        <f t="shared" si="0"/>
        <v>412</v>
      </c>
    </row>
    <row r="50" spans="1:13" s="4" customFormat="1" ht="18" customHeight="1">
      <c r="A50" s="11">
        <v>41</v>
      </c>
      <c r="B50" s="57" t="str">
        <f>IF(M50="411","ANH",IF(M50="412","ACN",IF(M50="413","PHÁP",IF(M50="414","NGA",IF(M50="415","TRUNG",IF(M50="416","QTH",IF(M50="417","NHT",IF(M50="419","K.SPNN","M.Chung"))))))))</f>
        <v>ACN</v>
      </c>
      <c r="C50" s="13" t="s">
        <v>260</v>
      </c>
      <c r="D50" s="13" t="s">
        <v>101</v>
      </c>
      <c r="E50" s="16" t="s">
        <v>39</v>
      </c>
      <c r="F50" s="13" t="s">
        <v>88</v>
      </c>
      <c r="G50" s="16" t="s">
        <v>15</v>
      </c>
      <c r="H50" s="12" t="str">
        <f>IF(OR(G50="1C1",G50="2C1"),"7h30",IF(OR(G50="1C2",G50="2C3"),"13h30",IF(G50="2C2","9h30",IF(G50="2C4","15h30"))))</f>
        <v>7h30</v>
      </c>
      <c r="I50" s="13" t="s">
        <v>40</v>
      </c>
      <c r="J50" s="38"/>
      <c r="K50" s="39"/>
      <c r="L50" s="26"/>
      <c r="M50" s="15" t="str">
        <f t="shared" si="0"/>
        <v>412</v>
      </c>
    </row>
    <row r="51" spans="1:13" s="4" customFormat="1" ht="18" customHeight="1">
      <c r="A51" s="11">
        <v>42</v>
      </c>
      <c r="B51" s="57" t="str">
        <f>IF(M51="411","ANH",IF(M51="412","ACN",IF(M51="413","PHÁP",IF(M51="414","NGA",IF(M51="415","TRUNG",IF(M51="416","QTH",IF(M51="417","NHT",IF(M51="419","K.SPNN","M.Chung"))))))))</f>
        <v>ACN</v>
      </c>
      <c r="C51" s="13" t="s">
        <v>340</v>
      </c>
      <c r="D51" s="13" t="s">
        <v>101</v>
      </c>
      <c r="E51" s="16" t="s">
        <v>39</v>
      </c>
      <c r="F51" s="13" t="s">
        <v>88</v>
      </c>
      <c r="G51" s="16" t="s">
        <v>15</v>
      </c>
      <c r="H51" s="12" t="str">
        <f>IF(OR(G51="1C1",G51="2C1"),"7h30",IF(OR(G51="1C2",G51="2C3"),"13h30",IF(G51="2C2","9h30",IF(G51="2C4","15h30"))))</f>
        <v>7h30</v>
      </c>
      <c r="I51" s="13" t="s">
        <v>18</v>
      </c>
      <c r="J51" s="40"/>
      <c r="K51" s="41"/>
      <c r="L51" s="25"/>
      <c r="M51" s="15" t="str">
        <f t="shared" si="0"/>
        <v>412</v>
      </c>
    </row>
    <row r="52" spans="1:13" s="4" customFormat="1" ht="18" customHeight="1">
      <c r="A52" s="11">
        <v>43</v>
      </c>
      <c r="B52" s="57" t="str">
        <f>IF(M52="411","ANH",IF(M52="412","ACN",IF(M52="413","PHÁP",IF(M52="414","NGA",IF(M52="415","TRUNG",IF(M52="416","QTH",IF(M52="417","NHT",IF(M52="419","K.SPNN","M.Chung"))))))))</f>
        <v>ACN</v>
      </c>
      <c r="C52" s="13" t="s">
        <v>415</v>
      </c>
      <c r="D52" s="13" t="s">
        <v>101</v>
      </c>
      <c r="E52" s="16" t="s">
        <v>39</v>
      </c>
      <c r="F52" s="13" t="s">
        <v>88</v>
      </c>
      <c r="G52" s="16" t="s">
        <v>15</v>
      </c>
      <c r="H52" s="12" t="str">
        <f>IF(OR(G52="1C1",G52="2C1"),"7h30",IF(OR(G52="1C2",G52="2C3"),"13h30",IF(G52="2C2","9h30",IF(G52="2C4","15h30"))))</f>
        <v>7h30</v>
      </c>
      <c r="I52" s="13" t="s">
        <v>27</v>
      </c>
      <c r="J52" s="38"/>
      <c r="K52" s="39"/>
      <c r="L52" s="26"/>
      <c r="M52" s="15" t="str">
        <f t="shared" si="0"/>
        <v>412</v>
      </c>
    </row>
    <row r="53" spans="1:13" s="4" customFormat="1" ht="18" customHeight="1">
      <c r="A53" s="11">
        <v>44</v>
      </c>
      <c r="B53" s="57" t="str">
        <f>IF(M53="411","ANH",IF(M53="412","ACN",IF(M53="413","PHÁP",IF(M53="414","NGA",IF(M53="415","TRUNG",IF(M53="416","QTH",IF(M53="417","NHT",IF(M53="419","K.SPNN","M.Chung"))))))))</f>
        <v>ACN</v>
      </c>
      <c r="C53" s="13" t="s">
        <v>422</v>
      </c>
      <c r="D53" s="13" t="s">
        <v>101</v>
      </c>
      <c r="E53" s="16" t="s">
        <v>39</v>
      </c>
      <c r="F53" s="13" t="s">
        <v>88</v>
      </c>
      <c r="G53" s="16" t="s">
        <v>15</v>
      </c>
      <c r="H53" s="12" t="str">
        <f>IF(OR(G53="1C1",G53="2C1"),"7h30",IF(OR(G53="1C2",G53="2C3"),"13h30",IF(G53="2C2","9h30",IF(G53="2C4","15h30"))))</f>
        <v>7h30</v>
      </c>
      <c r="I53" s="13" t="s">
        <v>26</v>
      </c>
      <c r="J53" s="38"/>
      <c r="K53" s="39"/>
      <c r="L53" s="26"/>
      <c r="M53" s="15" t="str">
        <f t="shared" si="0"/>
        <v>412</v>
      </c>
    </row>
    <row r="54" spans="1:13" s="4" customFormat="1" ht="18" customHeight="1">
      <c r="A54" s="11">
        <v>45</v>
      </c>
      <c r="B54" s="57" t="str">
        <f>IF(M54="411","ANH",IF(M54="412","ACN",IF(M54="413","PHÁP",IF(M54="414","NGA",IF(M54="415","TRUNG",IF(M54="416","QTH",IF(M54="417","NHT",IF(M54="419","K.SPNN","M.Chung"))))))))</f>
        <v>ACN</v>
      </c>
      <c r="C54" s="13" t="s">
        <v>433</v>
      </c>
      <c r="D54" s="13" t="s">
        <v>434</v>
      </c>
      <c r="E54" s="16" t="s">
        <v>435</v>
      </c>
      <c r="F54" s="13" t="s">
        <v>88</v>
      </c>
      <c r="G54" s="16" t="s">
        <v>15</v>
      </c>
      <c r="H54" s="12" t="str">
        <f>IF(OR(G54="1C1",G54="2C1"),"7h30",IF(OR(G54="1C2",G54="2C3"),"13h30",IF(G54="2C2","9h30",IF(G54="2C4","15h30"))))</f>
        <v>7h30</v>
      </c>
      <c r="I54" s="13" t="s">
        <v>33</v>
      </c>
      <c r="J54" s="38"/>
      <c r="K54" s="39"/>
      <c r="L54" s="26"/>
      <c r="M54" s="15" t="str">
        <f t="shared" si="0"/>
        <v>412</v>
      </c>
    </row>
    <row r="55" spans="1:13" s="4" customFormat="1" ht="18" customHeight="1">
      <c r="A55" s="11">
        <v>46</v>
      </c>
      <c r="B55" s="57" t="str">
        <f>IF(M55="411","ANH",IF(M55="412","ACN",IF(M55="413","PHÁP",IF(M55="414","NGA",IF(M55="415","TRUNG",IF(M55="416","QTH",IF(M55="417","NHT",IF(M55="419","K.SPNN","M.Chung"))))))))</f>
        <v>ACN</v>
      </c>
      <c r="C55" s="13" t="s">
        <v>207</v>
      </c>
      <c r="D55" s="13" t="s">
        <v>208</v>
      </c>
      <c r="E55" s="16" t="s">
        <v>37</v>
      </c>
      <c r="F55" s="13" t="s">
        <v>84</v>
      </c>
      <c r="G55" s="16" t="s">
        <v>12</v>
      </c>
      <c r="H55" s="12" t="str">
        <f>IF(OR(G55="1C1",G55="2C1"),"7h30",IF(OR(G55="1C2",G55="2C3"),"13h30",IF(G55="2C2","9h30",IF(G55="2C4","15h30"))))</f>
        <v>7h30</v>
      </c>
      <c r="I55" s="13" t="s">
        <v>54</v>
      </c>
      <c r="J55" s="38"/>
      <c r="K55" s="39"/>
      <c r="L55" s="26"/>
      <c r="M55" s="15" t="str">
        <f t="shared" si="0"/>
        <v>412</v>
      </c>
    </row>
    <row r="56" spans="1:13" s="4" customFormat="1" ht="18" customHeight="1">
      <c r="A56" s="11">
        <v>47</v>
      </c>
      <c r="B56" s="57" t="str">
        <f>IF(M56="411","ANH",IF(M56="412","ACN",IF(M56="413","PHÁP",IF(M56="414","NGA",IF(M56="415","TRUNG",IF(M56="416","QTH",IF(M56="417","NHT",IF(M56="419","K.SPNN","M.Chung"))))))))</f>
        <v>ACN</v>
      </c>
      <c r="C56" s="13" t="s">
        <v>217</v>
      </c>
      <c r="D56" s="13" t="s">
        <v>208</v>
      </c>
      <c r="E56" s="16" t="s">
        <v>24</v>
      </c>
      <c r="F56" s="13" t="s">
        <v>84</v>
      </c>
      <c r="G56" s="16" t="s">
        <v>12</v>
      </c>
      <c r="H56" s="12" t="str">
        <f>IF(OR(G56="1C1",G56="2C1"),"7h30",IF(OR(G56="1C2",G56="2C3"),"13h30",IF(G56="2C2","9h30",IF(G56="2C4","15h30"))))</f>
        <v>7h30</v>
      </c>
      <c r="I56" s="13" t="s">
        <v>52</v>
      </c>
      <c r="J56" s="38"/>
      <c r="K56" s="39"/>
      <c r="L56" s="26"/>
      <c r="M56" s="15" t="str">
        <f t="shared" si="0"/>
        <v>412</v>
      </c>
    </row>
    <row r="57" spans="1:13" s="4" customFormat="1" ht="18" customHeight="1">
      <c r="A57" s="11">
        <v>48</v>
      </c>
      <c r="B57" s="57" t="str">
        <f>IF(M57="411","ANH",IF(M57="412","ACN",IF(M57="413","PHÁP",IF(M57="414","NGA",IF(M57="415","TRUNG",IF(M57="416","QTH",IF(M57="417","NHT",IF(M57="419","K.SPNN","M.Chung"))))))))</f>
        <v>ACN</v>
      </c>
      <c r="C57" s="13" t="s">
        <v>224</v>
      </c>
      <c r="D57" s="13" t="s">
        <v>208</v>
      </c>
      <c r="E57" s="16" t="s">
        <v>37</v>
      </c>
      <c r="F57" s="13" t="s">
        <v>84</v>
      </c>
      <c r="G57" s="16" t="s">
        <v>12</v>
      </c>
      <c r="H57" s="12" t="str">
        <f>IF(OR(G57="1C1",G57="2C1"),"7h30",IF(OR(G57="1C2",G57="2C3"),"13h30",IF(G57="2C2","9h30",IF(G57="2C4","15h30"))))</f>
        <v>7h30</v>
      </c>
      <c r="I57" s="13" t="s">
        <v>63</v>
      </c>
      <c r="J57" s="38"/>
      <c r="K57" s="39"/>
      <c r="L57" s="26"/>
      <c r="M57" s="15" t="str">
        <f t="shared" si="0"/>
        <v>412</v>
      </c>
    </row>
    <row r="58" spans="1:13" s="4" customFormat="1" ht="18" customHeight="1">
      <c r="A58" s="11">
        <v>49</v>
      </c>
      <c r="B58" s="57" t="str">
        <f>IF(M58="411","ANH",IF(M58="412","ACN",IF(M58="413","PHÁP",IF(M58="414","NGA",IF(M58="415","TRUNG",IF(M58="416","QTH",IF(M58="417","NHT",IF(M58="419","K.SPNN","M.Chung"))))))))</f>
        <v>ACN</v>
      </c>
      <c r="C58" s="13" t="s">
        <v>318</v>
      </c>
      <c r="D58" s="13" t="s">
        <v>208</v>
      </c>
      <c r="E58" s="16" t="s">
        <v>37</v>
      </c>
      <c r="F58" s="13" t="s">
        <v>84</v>
      </c>
      <c r="G58" s="16" t="s">
        <v>12</v>
      </c>
      <c r="H58" s="12" t="str">
        <f>IF(OR(G58="1C1",G58="2C1"),"7h30",IF(OR(G58="1C2",G58="2C3"),"13h30",IF(G58="2C2","9h30",IF(G58="2C4","15h30"))))</f>
        <v>7h30</v>
      </c>
      <c r="I58" s="13" t="s">
        <v>60</v>
      </c>
      <c r="J58" s="38"/>
      <c r="K58" s="39"/>
      <c r="L58" s="26"/>
      <c r="M58" s="15" t="str">
        <f t="shared" si="0"/>
        <v>412</v>
      </c>
    </row>
    <row r="59" spans="1:13" s="4" customFormat="1" ht="18" customHeight="1">
      <c r="A59" s="11">
        <v>50</v>
      </c>
      <c r="B59" s="57" t="str">
        <f>IF(M59="411","ANH",IF(M59="412","ACN",IF(M59="413","PHÁP",IF(M59="414","NGA",IF(M59="415","TRUNG",IF(M59="416","QTH",IF(M59="417","NHT",IF(M59="419","K.SPNN","M.Chung"))))))))</f>
        <v>ACN</v>
      </c>
      <c r="C59" s="13" t="s">
        <v>327</v>
      </c>
      <c r="D59" s="13" t="s">
        <v>208</v>
      </c>
      <c r="E59" s="16" t="s">
        <v>37</v>
      </c>
      <c r="F59" s="13" t="s">
        <v>84</v>
      </c>
      <c r="G59" s="16" t="s">
        <v>12</v>
      </c>
      <c r="H59" s="12" t="str">
        <f>IF(OR(G59="1C1",G59="2C1"),"7h30",IF(OR(G59="1C2",G59="2C3"),"13h30",IF(G59="2C2","9h30",IF(G59="2C4","15h30"))))</f>
        <v>7h30</v>
      </c>
      <c r="I59" s="13" t="s">
        <v>69</v>
      </c>
      <c r="J59" s="38"/>
      <c r="K59" s="39"/>
      <c r="L59" s="26"/>
      <c r="M59" s="15" t="str">
        <f t="shared" si="0"/>
        <v>412</v>
      </c>
    </row>
    <row r="60" spans="1:13" s="4" customFormat="1" ht="18" customHeight="1">
      <c r="A60" s="11">
        <v>51</v>
      </c>
      <c r="B60" s="57" t="str">
        <f>IF(M60="411","ANH",IF(M60="412","ACN",IF(M60="413","PHÁP",IF(M60="414","NGA",IF(M60="415","TRUNG",IF(M60="416","QTH",IF(M60="417","NHT",IF(M60="419","K.SPNN","M.Chung"))))))))</f>
        <v>ACN</v>
      </c>
      <c r="C60" s="13" t="s">
        <v>335</v>
      </c>
      <c r="D60" s="13" t="s">
        <v>259</v>
      </c>
      <c r="E60" s="16" t="s">
        <v>39</v>
      </c>
      <c r="F60" s="13" t="s">
        <v>84</v>
      </c>
      <c r="G60" s="16" t="s">
        <v>12</v>
      </c>
      <c r="H60" s="12" t="str">
        <f>IF(OR(G60="1C1",G60="2C1"),"7h30",IF(OR(G60="1C2",G60="2C3"),"13h30",IF(G60="2C2","9h30",IF(G60="2C4","15h30"))))</f>
        <v>7h30</v>
      </c>
      <c r="I60" s="13" t="s">
        <v>71</v>
      </c>
      <c r="J60" s="38"/>
      <c r="K60" s="39"/>
      <c r="L60" s="26"/>
      <c r="M60" s="15" t="str">
        <f t="shared" si="0"/>
        <v>412</v>
      </c>
    </row>
    <row r="61" spans="1:13" s="4" customFormat="1" ht="18" customHeight="1">
      <c r="A61" s="11">
        <v>52</v>
      </c>
      <c r="B61" s="57" t="str">
        <f>IF(M61="411","ANH",IF(M61="412","ACN",IF(M61="413","PHÁP",IF(M61="414","NGA",IF(M61="415","TRUNG",IF(M61="416","QTH",IF(M61="417","NHT",IF(M61="419","K.SPNN","M.Chung"))))))))</f>
        <v>ACN</v>
      </c>
      <c r="C61" s="13" t="s">
        <v>388</v>
      </c>
      <c r="D61" s="13" t="s">
        <v>259</v>
      </c>
      <c r="E61" s="16" t="s">
        <v>39</v>
      </c>
      <c r="F61" s="13" t="s">
        <v>84</v>
      </c>
      <c r="G61" s="16" t="s">
        <v>12</v>
      </c>
      <c r="H61" s="12" t="str">
        <f>IF(OR(G61="1C1",G61="2C1"),"7h30",IF(OR(G61="1C2",G61="2C3"),"13h30",IF(G61="2C2","9h30",IF(G61="2C4","15h30"))))</f>
        <v>7h30</v>
      </c>
      <c r="I61" s="13" t="s">
        <v>58</v>
      </c>
      <c r="J61" s="38"/>
      <c r="K61" s="39"/>
      <c r="L61" s="26"/>
      <c r="M61" s="15" t="str">
        <f t="shared" si="0"/>
        <v>412</v>
      </c>
    </row>
    <row r="62" spans="1:13" s="4" customFormat="1" ht="18" customHeight="1">
      <c r="A62" s="11">
        <v>53</v>
      </c>
      <c r="B62" s="57" t="str">
        <f>IF(M62="411","ANH",IF(M62="412","ACN",IF(M62="413","PHÁP",IF(M62="414","NGA",IF(M62="415","TRUNG",IF(M62="416","QTH",IF(M62="417","NHT",IF(M62="419","K.SPNN","M.Chung"))))))))</f>
        <v>ACN</v>
      </c>
      <c r="C62" s="13" t="s">
        <v>395</v>
      </c>
      <c r="D62" s="13" t="s">
        <v>259</v>
      </c>
      <c r="E62" s="16" t="s">
        <v>39</v>
      </c>
      <c r="F62" s="13" t="s">
        <v>84</v>
      </c>
      <c r="G62" s="16" t="s">
        <v>12</v>
      </c>
      <c r="H62" s="12" t="str">
        <f>IF(OR(G62="1C1",G62="2C1"),"7h30",IF(OR(G62="1C2",G62="2C3"),"13h30",IF(G62="2C2","9h30",IF(G62="2C4","15h30"))))</f>
        <v>7h30</v>
      </c>
      <c r="I62" s="13" t="s">
        <v>56</v>
      </c>
      <c r="J62" s="38"/>
      <c r="K62" s="39"/>
      <c r="L62" s="26"/>
      <c r="M62" s="15" t="str">
        <f t="shared" si="0"/>
        <v>412</v>
      </c>
    </row>
    <row r="63" spans="1:13" s="4" customFormat="1" ht="18" customHeight="1">
      <c r="A63" s="11">
        <v>54</v>
      </c>
      <c r="B63" s="57" t="str">
        <f>IF(M63="411","ANH",IF(M63="412","ACN",IF(M63="413","PHÁP",IF(M63="414","NGA",IF(M63="415","TRUNG",IF(M63="416","QTH",IF(M63="417","NHT",IF(M63="419","K.SPNN","M.Chung"))))))))</f>
        <v>ACN</v>
      </c>
      <c r="C63" s="13" t="s">
        <v>404</v>
      </c>
      <c r="D63" s="13" t="s">
        <v>259</v>
      </c>
      <c r="E63" s="16" t="s">
        <v>34</v>
      </c>
      <c r="F63" s="13" t="s">
        <v>84</v>
      </c>
      <c r="G63" s="16" t="s">
        <v>12</v>
      </c>
      <c r="H63" s="12" t="str">
        <f>IF(OR(G63="1C1",G63="2C1"),"7h30",IF(OR(G63="1C2",G63="2C3"),"13h30",IF(G63="2C2","9h30",IF(G63="2C4","15h30"))))</f>
        <v>7h30</v>
      </c>
      <c r="I63" s="13" t="s">
        <v>57</v>
      </c>
      <c r="J63" s="38"/>
      <c r="K63" s="39"/>
      <c r="L63" s="26"/>
      <c r="M63" s="15" t="str">
        <f t="shared" si="0"/>
        <v>412</v>
      </c>
    </row>
    <row r="64" spans="1:13" s="4" customFormat="1" ht="18" customHeight="1">
      <c r="A64" s="11">
        <v>55</v>
      </c>
      <c r="B64" s="57" t="str">
        <f>IF(M64="411","ANH",IF(M64="412","ACN",IF(M64="413","PHÁP",IF(M64="414","NGA",IF(M64="415","TRUNG",IF(M64="416","QTH",IF(M64="417","NHT",IF(M64="419","K.SPNN","M.Chung"))))))))</f>
        <v>ANH</v>
      </c>
      <c r="C64" s="13" t="s">
        <v>95</v>
      </c>
      <c r="D64" s="13" t="s">
        <v>96</v>
      </c>
      <c r="E64" s="16" t="s">
        <v>32</v>
      </c>
      <c r="F64" s="13" t="s">
        <v>97</v>
      </c>
      <c r="G64" s="16" t="s">
        <v>15</v>
      </c>
      <c r="H64" s="12" t="str">
        <f>IF(OR(G64="1C1",G64="2C1"),"7h30",IF(OR(G64="1C2",G64="2C3"),"13h30",IF(G64="2C2","9h30",IF(G64="2C4","15h30"))))</f>
        <v>7h30</v>
      </c>
      <c r="I64" s="13" t="s">
        <v>43</v>
      </c>
      <c r="J64" s="40"/>
      <c r="K64" s="41"/>
      <c r="L64" s="25"/>
      <c r="M64" s="15" t="str">
        <f t="shared" si="0"/>
        <v>411</v>
      </c>
    </row>
    <row r="65" spans="1:13" s="4" customFormat="1" ht="18" customHeight="1">
      <c r="A65" s="11">
        <v>56</v>
      </c>
      <c r="B65" s="57" t="str">
        <f>IF(M65="411","ANH",IF(M65="412","ACN",IF(M65="413","PHÁP",IF(M65="414","NGA",IF(M65="415","TRUNG",IF(M65="416","QTH",IF(M65="417","NHT",IF(M65="419","K.SPNN","M.Chung"))))))))</f>
        <v>ANH</v>
      </c>
      <c r="C65" s="13" t="s">
        <v>420</v>
      </c>
      <c r="D65" s="13" t="s">
        <v>96</v>
      </c>
      <c r="E65" s="16" t="s">
        <v>32</v>
      </c>
      <c r="F65" s="13" t="s">
        <v>97</v>
      </c>
      <c r="G65" s="16" t="s">
        <v>15</v>
      </c>
      <c r="H65" s="12" t="str">
        <f>IF(OR(G65="1C1",G65="2C1"),"7h30",IF(OR(G65="1C2",G65="2C3"),"13h30",IF(G65="2C2","9h30",IF(G65="2C4","15h30"))))</f>
        <v>7h30</v>
      </c>
      <c r="I65" s="13" t="s">
        <v>42</v>
      </c>
      <c r="J65" s="38"/>
      <c r="K65" s="39"/>
      <c r="L65" s="26"/>
      <c r="M65" s="15" t="str">
        <f t="shared" si="0"/>
        <v>411</v>
      </c>
    </row>
    <row r="66" spans="1:13" s="4" customFormat="1" ht="18" customHeight="1">
      <c r="A66" s="11">
        <v>57</v>
      </c>
      <c r="B66" s="57" t="str">
        <f>IF(M66="411","ANH",IF(M66="412","ACN",IF(M66="413","PHÁP",IF(M66="414","NGA",IF(M66="415","TRUNG",IF(M66="416","QTH",IF(M66="417","NHT",IF(M66="419","K.SPNN","M.Chung"))))))))</f>
        <v>ANH</v>
      </c>
      <c r="C66" s="13" t="s">
        <v>426</v>
      </c>
      <c r="D66" s="13" t="s">
        <v>96</v>
      </c>
      <c r="E66" s="16" t="s">
        <v>32</v>
      </c>
      <c r="F66" s="13" t="s">
        <v>97</v>
      </c>
      <c r="G66" s="16" t="s">
        <v>15</v>
      </c>
      <c r="H66" s="12" t="str">
        <f>IF(OR(G66="1C1",G66="2C1"),"7h30",IF(OR(G66="1C2",G66="2C3"),"13h30",IF(G66="2C2","9h30",IF(G66="2C4","15h30"))))</f>
        <v>7h30</v>
      </c>
      <c r="I66" s="13" t="s">
        <v>13</v>
      </c>
      <c r="J66" s="40"/>
      <c r="K66" s="41"/>
      <c r="L66" s="26"/>
      <c r="M66" s="15" t="str">
        <f t="shared" si="0"/>
        <v>411</v>
      </c>
    </row>
    <row r="67" spans="1:13" s="4" customFormat="1" ht="18" customHeight="1">
      <c r="A67" s="11">
        <v>58</v>
      </c>
      <c r="B67" s="57" t="str">
        <f>IF(M67="411","ANH",IF(M67="412","ACN",IF(M67="413","PHÁP",IF(M67="414","NGA",IF(M67="415","TRUNG",IF(M67="416","QTH",IF(M67="417","NHT",IF(M67="419","K.SPNN","M.Chung"))))))))</f>
        <v>ANH</v>
      </c>
      <c r="C67" s="13" t="s">
        <v>250</v>
      </c>
      <c r="D67" s="13" t="s">
        <v>96</v>
      </c>
      <c r="E67" s="16" t="s">
        <v>32</v>
      </c>
      <c r="F67" s="13" t="s">
        <v>97</v>
      </c>
      <c r="G67" s="16" t="s">
        <v>15</v>
      </c>
      <c r="H67" s="12" t="str">
        <f>IF(OR(G67="1C1",G67="2C1"),"7h30",IF(OR(G67="1C2",G67="2C3"),"13h30",IF(G67="2C2","9h30",IF(G67="2C4","15h30"))))</f>
        <v>7h30</v>
      </c>
      <c r="I67" s="13" t="s">
        <v>41</v>
      </c>
      <c r="J67" s="38"/>
      <c r="K67" s="39"/>
      <c r="L67" s="26"/>
      <c r="M67" s="15" t="str">
        <f t="shared" si="0"/>
        <v>411</v>
      </c>
    </row>
    <row r="68" spans="1:13" s="4" customFormat="1" ht="18" customHeight="1">
      <c r="A68" s="11">
        <v>59</v>
      </c>
      <c r="B68" s="57" t="str">
        <f>IF(M68="411","ANH",IF(M68="412","ACN",IF(M68="413","PHÁP",IF(M68="414","NGA",IF(M68="415","TRUNG",IF(M68="416","QTH",IF(M68="417","NHT",IF(M68="419","K.SPNN","M.Chung"))))))))</f>
        <v>ANH</v>
      </c>
      <c r="C68" s="13" t="s">
        <v>231</v>
      </c>
      <c r="D68" s="13" t="s">
        <v>96</v>
      </c>
      <c r="E68" s="16" t="s">
        <v>32</v>
      </c>
      <c r="F68" s="13" t="s">
        <v>97</v>
      </c>
      <c r="G68" s="16" t="s">
        <v>15</v>
      </c>
      <c r="H68" s="12" t="str">
        <f>IF(OR(G68="1C1",G68="2C1"),"7h30",IF(OR(G68="1C2",G68="2C3"),"13h30",IF(G68="2C2","9h30",IF(G68="2C4","15h30"))))</f>
        <v>7h30</v>
      </c>
      <c r="I68" s="13" t="s">
        <v>38</v>
      </c>
      <c r="J68" s="42"/>
      <c r="K68" s="43"/>
      <c r="L68" s="26"/>
      <c r="M68" s="15" t="str">
        <f t="shared" si="0"/>
        <v>411</v>
      </c>
    </row>
    <row r="69" spans="1:13" s="4" customFormat="1" ht="18" customHeight="1">
      <c r="A69" s="11">
        <v>60</v>
      </c>
      <c r="B69" s="57" t="str">
        <f>IF(M69="411","ANH",IF(M69="412","ACN",IF(M69="413","PHÁP",IF(M69="414","NGA",IF(M69="415","TRUNG",IF(M69="416","QTH",IF(M69="417","NHT",IF(M69="419","K.SPNN","M.Chung"))))))))</f>
        <v>ANH</v>
      </c>
      <c r="C69" s="13" t="s">
        <v>431</v>
      </c>
      <c r="D69" s="13" t="s">
        <v>96</v>
      </c>
      <c r="E69" s="16" t="s">
        <v>32</v>
      </c>
      <c r="F69" s="13" t="s">
        <v>97</v>
      </c>
      <c r="G69" s="16" t="s">
        <v>15</v>
      </c>
      <c r="H69" s="12" t="str">
        <f>IF(OR(G69="1C1",G69="2C1"),"7h30",IF(OR(G69="1C2",G69="2C3"),"13h30",IF(G69="2C2","9h30",IF(G69="2C4","15h30"))))</f>
        <v>7h30</v>
      </c>
      <c r="I69" s="13" t="s">
        <v>40</v>
      </c>
      <c r="J69" s="38"/>
      <c r="K69" s="39"/>
      <c r="L69" s="26"/>
      <c r="M69" s="15" t="str">
        <f t="shared" si="0"/>
        <v>411</v>
      </c>
    </row>
    <row r="70" spans="1:13" s="4" customFormat="1" ht="18" customHeight="1">
      <c r="A70" s="11">
        <v>61</v>
      </c>
      <c r="B70" s="57" t="str">
        <f>IF(M70="411","ANH",IF(M70="412","ACN",IF(M70="413","PHÁP",IF(M70="414","NGA",IF(M70="415","TRUNG",IF(M70="416","QTH",IF(M70="417","NHT",IF(M70="419","K.SPNN","M.Chung"))))))))</f>
        <v>ANH</v>
      </c>
      <c r="C70" s="13" t="s">
        <v>241</v>
      </c>
      <c r="D70" s="13" t="s">
        <v>96</v>
      </c>
      <c r="E70" s="16" t="s">
        <v>32</v>
      </c>
      <c r="F70" s="13" t="s">
        <v>97</v>
      </c>
      <c r="G70" s="16" t="s">
        <v>15</v>
      </c>
      <c r="H70" s="12" t="str">
        <f>IF(OR(G70="1C1",G70="2C1"),"7h30",IF(OR(G70="1C2",G70="2C3"),"13h30",IF(G70="2C2","9h30",IF(G70="2C4","15h30"))))</f>
        <v>7h30</v>
      </c>
      <c r="I70" s="13" t="s">
        <v>27</v>
      </c>
      <c r="J70" s="38"/>
      <c r="K70" s="39"/>
      <c r="L70" s="26"/>
      <c r="M70" s="15" t="str">
        <f t="shared" si="0"/>
        <v>411</v>
      </c>
    </row>
    <row r="71" spans="1:13" s="4" customFormat="1" ht="18" customHeight="1">
      <c r="A71" s="11">
        <v>62</v>
      </c>
      <c r="B71" s="57" t="str">
        <f>IF(M71="411","ANH",IF(M71="412","ACN",IF(M71="413","PHÁP",IF(M71="414","NGA",IF(M71="415","TRUNG",IF(M71="416","QTH",IF(M71="417","NHT",IF(M71="419","K.SPNN","M.Chung"))))))))</f>
        <v>ANH</v>
      </c>
      <c r="C71" s="13" t="s">
        <v>413</v>
      </c>
      <c r="D71" s="13" t="s">
        <v>96</v>
      </c>
      <c r="E71" s="16" t="s">
        <v>32</v>
      </c>
      <c r="F71" s="13" t="s">
        <v>97</v>
      </c>
      <c r="G71" s="16" t="s">
        <v>15</v>
      </c>
      <c r="H71" s="12" t="str">
        <f>IF(OR(G71="1C1",G71="2C1"),"7h30",IF(OR(G71="1C2",G71="2C3"),"13h30",IF(G71="2C2","9h30",IF(G71="2C4","15h30"))))</f>
        <v>7h30</v>
      </c>
      <c r="I71" s="13" t="s">
        <v>26</v>
      </c>
      <c r="J71" s="38"/>
      <c r="K71" s="39"/>
      <c r="L71" s="26"/>
      <c r="M71" s="15" t="str">
        <f t="shared" si="0"/>
        <v>411</v>
      </c>
    </row>
    <row r="72" spans="1:13" s="4" customFormat="1" ht="18" customHeight="1">
      <c r="A72" s="11">
        <v>63</v>
      </c>
      <c r="B72" s="57" t="str">
        <f>IF(M72="411","ANH",IF(M72="412","ACN",IF(M72="413","PHÁP",IF(M72="414","NGA",IF(M72="415","TRUNG",IF(M72="416","QTH",IF(M72="417","NHT",IF(M72="419","K.SPNN","M.Chung"))))))))</f>
        <v>ANH</v>
      </c>
      <c r="C72" s="13" t="s">
        <v>110</v>
      </c>
      <c r="D72" s="13" t="s">
        <v>96</v>
      </c>
      <c r="E72" s="16" t="s">
        <v>32</v>
      </c>
      <c r="F72" s="13" t="s">
        <v>97</v>
      </c>
      <c r="G72" s="16" t="s">
        <v>15</v>
      </c>
      <c r="H72" s="12" t="str">
        <f>IF(OR(G72="1C1",G72="2C1"),"7h30",IF(OR(G72="1C2",G72="2C3"),"13h30",IF(G72="2C2","9h30",IF(G72="2C4","15h30"))))</f>
        <v>7h30</v>
      </c>
      <c r="I72" s="13" t="s">
        <v>31</v>
      </c>
      <c r="J72" s="38"/>
      <c r="K72" s="39"/>
      <c r="L72" s="26"/>
      <c r="M72" s="15" t="str">
        <f t="shared" si="0"/>
        <v>411</v>
      </c>
    </row>
    <row r="73" spans="1:13" s="4" customFormat="1" ht="18" customHeight="1">
      <c r="A73" s="11">
        <v>64</v>
      </c>
      <c r="B73" s="57" t="str">
        <f>IF(M73="411","ANH",IF(M73="412","ACN",IF(M73="413","PHÁP",IF(M73="414","NGA",IF(M73="415","TRUNG",IF(M73="416","QTH",IF(M73="417","NHT",IF(M73="419","K.SPNN","M.Chung"))))))))</f>
        <v>ANH</v>
      </c>
      <c r="C73" s="13" t="s">
        <v>445</v>
      </c>
      <c r="D73" s="13" t="s">
        <v>96</v>
      </c>
      <c r="E73" s="16" t="s">
        <v>45</v>
      </c>
      <c r="F73" s="13" t="s">
        <v>97</v>
      </c>
      <c r="G73" s="16" t="s">
        <v>15</v>
      </c>
      <c r="H73" s="12" t="str">
        <f>IF(OR(G73="1C1",G73="2C1"),"7h30",IF(OR(G73="1C2",G73="2C3"),"13h30",IF(G73="2C2","9h30",IF(G73="2C4","15h30"))))</f>
        <v>7h30</v>
      </c>
      <c r="I73" s="13" t="s">
        <v>33</v>
      </c>
      <c r="J73" s="38"/>
      <c r="K73" s="39"/>
      <c r="L73" s="26"/>
      <c r="M73" s="15" t="str">
        <f t="shared" si="0"/>
        <v>411</v>
      </c>
    </row>
    <row r="74" spans="1:13" s="4" customFormat="1" ht="18" customHeight="1">
      <c r="A74" s="11">
        <v>65</v>
      </c>
      <c r="B74" s="57" t="str">
        <f>IF(M74="411","ANH",IF(M74="412","ACN",IF(M74="413","PHÁP",IF(M74="414","NGA",IF(M74="415","TRUNG",IF(M74="416","QTH",IF(M74="417","NHT",IF(M74="419","K.SPNN","M.Chung"))))))))</f>
        <v>ANH</v>
      </c>
      <c r="C74" s="13" t="s">
        <v>279</v>
      </c>
      <c r="D74" s="13" t="s">
        <v>149</v>
      </c>
      <c r="E74" s="16" t="s">
        <v>34</v>
      </c>
      <c r="F74" s="13" t="s">
        <v>97</v>
      </c>
      <c r="G74" s="16" t="s">
        <v>15</v>
      </c>
      <c r="H74" s="12" t="str">
        <f>IF(OR(G74="1C1",G74="2C1"),"7h30",IF(OR(G74="1C2",G74="2C3"),"13h30",IF(G74="2C2","9h30",IF(G74="2C4","15h30"))))</f>
        <v>7h30</v>
      </c>
      <c r="I74" s="13" t="s">
        <v>19</v>
      </c>
      <c r="J74" s="38"/>
      <c r="K74" s="39"/>
      <c r="L74" s="25"/>
      <c r="M74" s="15" t="str">
        <f t="shared" si="0"/>
        <v>411</v>
      </c>
    </row>
    <row r="75" spans="1:13" s="4" customFormat="1" ht="18" customHeight="1">
      <c r="A75" s="11">
        <v>66</v>
      </c>
      <c r="B75" s="57" t="str">
        <f>IF(M75="411","ANH",IF(M75="412","ACN",IF(M75="413","PHÁP",IF(M75="414","NGA",IF(M75="415","TRUNG",IF(M75="416","QTH",IF(M75="417","NHT",IF(M75="419","K.SPNN","M.Chung"))))))))</f>
        <v>ANH</v>
      </c>
      <c r="C75" s="13" t="s">
        <v>307</v>
      </c>
      <c r="D75" s="13" t="s">
        <v>149</v>
      </c>
      <c r="E75" s="16" t="s">
        <v>34</v>
      </c>
      <c r="F75" s="13" t="s">
        <v>97</v>
      </c>
      <c r="G75" s="16" t="s">
        <v>15</v>
      </c>
      <c r="H75" s="12" t="str">
        <f>IF(OR(G75="1C1",G75="2C1"),"7h30",IF(OR(G75="1C2",G75="2C3"),"13h30",IF(G75="2C2","9h30",IF(G75="2C4","15h30"))))</f>
        <v>7h30</v>
      </c>
      <c r="I75" s="13" t="s">
        <v>36</v>
      </c>
      <c r="J75" s="38"/>
      <c r="K75" s="39"/>
      <c r="L75" s="25"/>
      <c r="M75" s="15" t="str">
        <f t="shared" si="0"/>
        <v>411</v>
      </c>
    </row>
    <row r="76" spans="1:13" s="4" customFormat="1" ht="18" customHeight="1">
      <c r="A76" s="11">
        <v>67</v>
      </c>
      <c r="B76" s="57" t="str">
        <f>IF(M76="411","ANH",IF(M76="412","ACN",IF(M76="413","PHÁP",IF(M76="414","NGA",IF(M76="415","TRUNG",IF(M76="416","QTH",IF(M76="417","NHT",IF(M76="419","K.SPNN","M.Chung"))))))))</f>
        <v>ANH</v>
      </c>
      <c r="C76" s="13" t="s">
        <v>173</v>
      </c>
      <c r="D76" s="13" t="s">
        <v>149</v>
      </c>
      <c r="E76" s="16" t="s">
        <v>34</v>
      </c>
      <c r="F76" s="13" t="s">
        <v>97</v>
      </c>
      <c r="G76" s="16" t="s">
        <v>15</v>
      </c>
      <c r="H76" s="12" t="str">
        <f>IF(OR(G76="1C1",G76="2C1"),"7h30",IF(OR(G76="1C2",G76="2C3"),"13h30",IF(G76="2C2","9h30",IF(G76="2C4","15h30"))))</f>
        <v>7h30</v>
      </c>
      <c r="I76" s="13" t="s">
        <v>62</v>
      </c>
      <c r="J76" s="38"/>
      <c r="K76" s="39"/>
      <c r="L76" s="26"/>
      <c r="M76" s="15" t="str">
        <f t="shared" si="0"/>
        <v>411</v>
      </c>
    </row>
    <row r="77" spans="1:13" s="4" customFormat="1" ht="18" customHeight="1">
      <c r="A77" s="11">
        <v>68</v>
      </c>
      <c r="B77" s="57" t="str">
        <f>IF(M77="411","ANH",IF(M77="412","ACN",IF(M77="413","PHÁP",IF(M77="414","NGA",IF(M77="415","TRUNG",IF(M77="416","QTH",IF(M77="417","NHT",IF(M77="419","K.SPNN","M.Chung"))))))))</f>
        <v>ANH</v>
      </c>
      <c r="C77" s="13" t="s">
        <v>148</v>
      </c>
      <c r="D77" s="13" t="s">
        <v>149</v>
      </c>
      <c r="E77" s="16" t="s">
        <v>34</v>
      </c>
      <c r="F77" s="13" t="s">
        <v>97</v>
      </c>
      <c r="G77" s="16" t="s">
        <v>15</v>
      </c>
      <c r="H77" s="12" t="str">
        <f>IF(OR(G77="1C1",G77="2C1"),"7h30",IF(OR(G77="1C2",G77="2C3"),"13h30",IF(G77="2C2","9h30",IF(G77="2C4","15h30"))))</f>
        <v>7h30</v>
      </c>
      <c r="I77" s="13" t="s">
        <v>29</v>
      </c>
      <c r="J77" s="40"/>
      <c r="K77" s="41"/>
      <c r="L77" s="25"/>
      <c r="M77" s="15" t="str">
        <f t="shared" si="0"/>
        <v>411</v>
      </c>
    </row>
    <row r="78" spans="1:13" s="4" customFormat="1" ht="18" customHeight="1">
      <c r="A78" s="11">
        <v>69</v>
      </c>
      <c r="B78" s="57" t="str">
        <f>IF(M78="411","ANH",IF(M78="412","ACN",IF(M78="413","PHÁP",IF(M78="414","NGA",IF(M78="415","TRUNG",IF(M78="416","QTH",IF(M78="417","NHT",IF(M78="419","K.SPNN","M.Chung"))))))))</f>
        <v>ANH</v>
      </c>
      <c r="C78" s="13" t="s">
        <v>191</v>
      </c>
      <c r="D78" s="13" t="s">
        <v>149</v>
      </c>
      <c r="E78" s="16" t="s">
        <v>34</v>
      </c>
      <c r="F78" s="13" t="s">
        <v>97</v>
      </c>
      <c r="G78" s="16" t="s">
        <v>15</v>
      </c>
      <c r="H78" s="12" t="str">
        <f>IF(OR(G78="1C1",G78="2C1"),"7h30",IF(OR(G78="1C2",G78="2C3"),"13h30",IF(G78="2C2","9h30",IF(G78="2C4","15h30"))))</f>
        <v>7h30</v>
      </c>
      <c r="I78" s="13" t="s">
        <v>20</v>
      </c>
      <c r="J78" s="38"/>
      <c r="K78" s="39"/>
      <c r="L78" s="27"/>
      <c r="M78" s="15" t="str">
        <f t="shared" si="0"/>
        <v>411</v>
      </c>
    </row>
    <row r="79" spans="1:13" s="4" customFormat="1" ht="18" customHeight="1">
      <c r="A79" s="11">
        <v>70</v>
      </c>
      <c r="B79" s="57" t="str">
        <f>IF(M79="411","ANH",IF(M79="412","ACN",IF(M79="413","PHÁP",IF(M79="414","NGA",IF(M79="415","TRUNG",IF(M79="416","QTH",IF(M79="417","NHT",IF(M79="419","K.SPNN","M.Chung"))))))))</f>
        <v>ANH</v>
      </c>
      <c r="C79" s="13" t="s">
        <v>454</v>
      </c>
      <c r="D79" s="13" t="s">
        <v>149</v>
      </c>
      <c r="E79" s="16" t="s">
        <v>34</v>
      </c>
      <c r="F79" s="13" t="s">
        <v>97</v>
      </c>
      <c r="G79" s="16" t="s">
        <v>15</v>
      </c>
      <c r="H79" s="12" t="str">
        <f>IF(OR(G79="1C1",G79="2C1"),"7h30",IF(OR(G79="1C2",G79="2C3"),"13h30",IF(G79="2C2","9h30",IF(G79="2C4","15h30"))))</f>
        <v>7h30</v>
      </c>
      <c r="I79" s="13" t="s">
        <v>23</v>
      </c>
      <c r="J79" s="42"/>
      <c r="K79" s="43"/>
      <c r="L79" s="26"/>
      <c r="M79" s="15" t="str">
        <f t="shared" si="0"/>
        <v>411</v>
      </c>
    </row>
    <row r="80" spans="1:13" s="4" customFormat="1" ht="18" customHeight="1">
      <c r="A80" s="11">
        <v>71</v>
      </c>
      <c r="B80" s="57" t="str">
        <f>IF(M80="411","ANH",IF(M80="412","ACN",IF(M80="413","PHÁP",IF(M80="414","NGA",IF(M80="415","TRUNG",IF(M80="416","QTH",IF(M80="417","NHT",IF(M80="419","K.SPNN","M.Chung"))))))))</f>
        <v>ANH</v>
      </c>
      <c r="C80" s="13" t="s">
        <v>294</v>
      </c>
      <c r="D80" s="13" t="s">
        <v>149</v>
      </c>
      <c r="E80" s="16" t="s">
        <v>32</v>
      </c>
      <c r="F80" s="13" t="s">
        <v>97</v>
      </c>
      <c r="G80" s="16" t="s">
        <v>15</v>
      </c>
      <c r="H80" s="12" t="str">
        <f>IF(OR(G80="1C1",G80="2C1"),"7h30",IF(OR(G80="1C2",G80="2C3"),"13h30",IF(G80="2C2","9h30",IF(G80="2C4","15h30"))))</f>
        <v>7h30</v>
      </c>
      <c r="I80" s="13" t="s">
        <v>30</v>
      </c>
      <c r="J80" s="38"/>
      <c r="K80" s="39"/>
      <c r="L80" s="26"/>
      <c r="M80" s="15" t="str">
        <f t="shared" si="0"/>
        <v>411</v>
      </c>
    </row>
    <row r="81" spans="1:13" s="4" customFormat="1" ht="18" customHeight="1">
      <c r="A81" s="11">
        <v>72</v>
      </c>
      <c r="B81" s="57" t="str">
        <f>IF(M81="411","ANH",IF(M81="412","ACN",IF(M81="413","PHÁP",IF(M81="414","NGA",IF(M81="415","TRUNG",IF(M81="416","QTH",IF(M81="417","NHT",IF(M81="419","K.SPNN","M.Chung"))))))))</f>
        <v>ANH</v>
      </c>
      <c r="C81" s="13" t="s">
        <v>98</v>
      </c>
      <c r="D81" s="13" t="s">
        <v>99</v>
      </c>
      <c r="E81" s="16" t="s">
        <v>34</v>
      </c>
      <c r="F81" s="13" t="s">
        <v>97</v>
      </c>
      <c r="G81" s="16" t="s">
        <v>16</v>
      </c>
      <c r="H81" s="12" t="str">
        <f>IF(OR(G81="1C1",G81="2C1"),"7h30",IF(OR(G81="1C2",G81="2C3"),"13h30",IF(G81="2C2","9h30",IF(G81="2C4","15h30"))))</f>
        <v>9h30</v>
      </c>
      <c r="I81" s="13" t="s">
        <v>43</v>
      </c>
      <c r="J81" s="38"/>
      <c r="K81" s="39"/>
      <c r="L81" s="25"/>
      <c r="M81" s="15" t="str">
        <f t="shared" si="0"/>
        <v>411</v>
      </c>
    </row>
    <row r="82" spans="1:13" s="4" customFormat="1" ht="18" customHeight="1">
      <c r="A82" s="11">
        <v>73</v>
      </c>
      <c r="B82" s="57" t="str">
        <f>IF(M82="411","ANH",IF(M82="412","ACN",IF(M82="413","PHÁP",IF(M82="414","NGA",IF(M82="415","TRUNG",IF(M82="416","QTH",IF(M82="417","NHT",IF(M82="419","K.SPNN","M.Chung"))))))))</f>
        <v>ANH</v>
      </c>
      <c r="C82" s="13" t="s">
        <v>111</v>
      </c>
      <c r="D82" s="13" t="s">
        <v>99</v>
      </c>
      <c r="E82" s="16" t="s">
        <v>34</v>
      </c>
      <c r="F82" s="13" t="s">
        <v>97</v>
      </c>
      <c r="G82" s="16" t="s">
        <v>16</v>
      </c>
      <c r="H82" s="12" t="str">
        <f>IF(OR(G82="1C1",G82="2C1"),"7h30",IF(OR(G82="1C2",G82="2C3"),"13h30",IF(G82="2C2","9h30",IF(G82="2C4","15h30"))))</f>
        <v>9h30</v>
      </c>
      <c r="I82" s="13" t="s">
        <v>42</v>
      </c>
      <c r="J82" s="38"/>
      <c r="K82" s="39"/>
      <c r="L82" s="26"/>
      <c r="M82" s="15" t="str">
        <f t="shared" si="0"/>
        <v>411</v>
      </c>
    </row>
    <row r="83" spans="1:13" s="4" customFormat="1" ht="18" customHeight="1">
      <c r="A83" s="11">
        <v>74</v>
      </c>
      <c r="B83" s="57" t="str">
        <f>IF(M83="411","ANH",IF(M83="412","ACN",IF(M83="413","PHÁP",IF(M83="414","NGA",IF(M83="415","TRUNG",IF(M83="416","QTH",IF(M83="417","NHT",IF(M83="419","K.SPNN","M.Chung"))))))))</f>
        <v>ANH</v>
      </c>
      <c r="C83" s="13" t="s">
        <v>232</v>
      </c>
      <c r="D83" s="13" t="s">
        <v>99</v>
      </c>
      <c r="E83" s="16" t="s">
        <v>34</v>
      </c>
      <c r="F83" s="13" t="s">
        <v>97</v>
      </c>
      <c r="G83" s="16" t="s">
        <v>16</v>
      </c>
      <c r="H83" s="12" t="str">
        <f>IF(OR(G83="1C1",G83="2C1"),"7h30",IF(OR(G83="1C2",G83="2C3"),"13h30",IF(G83="2C2","9h30",IF(G83="2C4","15h30"))))</f>
        <v>9h30</v>
      </c>
      <c r="I83" s="13" t="s">
        <v>13</v>
      </c>
      <c r="J83" s="40"/>
      <c r="K83" s="41"/>
      <c r="L83" s="26"/>
      <c r="M83" s="15" t="str">
        <f t="shared" si="0"/>
        <v>411</v>
      </c>
    </row>
    <row r="84" spans="1:13" s="4" customFormat="1" ht="18" customHeight="1">
      <c r="A84" s="11">
        <v>75</v>
      </c>
      <c r="B84" s="57" t="str">
        <f>IF(M84="411","ANH",IF(M84="412","ACN",IF(M84="413","PHÁP",IF(M84="414","NGA",IF(M84="415","TRUNG",IF(M84="416","QTH",IF(M84="417","NHT",IF(M84="419","K.SPNN","M.Chung"))))))))</f>
        <v>ANH</v>
      </c>
      <c r="C84" s="13" t="s">
        <v>242</v>
      </c>
      <c r="D84" s="13" t="s">
        <v>99</v>
      </c>
      <c r="E84" s="16" t="s">
        <v>34</v>
      </c>
      <c r="F84" s="13" t="s">
        <v>97</v>
      </c>
      <c r="G84" s="16" t="s">
        <v>16</v>
      </c>
      <c r="H84" s="12" t="str">
        <f>IF(OR(G84="1C1",G84="2C1"),"7h30",IF(OR(G84="1C2",G84="2C3"),"13h30",IF(G84="2C2","9h30",IF(G84="2C4","15h30"))))</f>
        <v>9h30</v>
      </c>
      <c r="I84" s="13" t="s">
        <v>41</v>
      </c>
      <c r="J84" s="40"/>
      <c r="K84" s="41"/>
      <c r="L84" s="26"/>
      <c r="M84" s="15" t="str">
        <f t="shared" ref="M84:M135" si="1">LEFT(C84,3)</f>
        <v>411</v>
      </c>
    </row>
    <row r="85" spans="1:13" s="4" customFormat="1" ht="18" customHeight="1">
      <c r="A85" s="11">
        <v>76</v>
      </c>
      <c r="B85" s="57" t="str">
        <f>IF(M85="411","ANH",IF(M85="412","ACN",IF(M85="413","PHÁP",IF(M85="414","NGA",IF(M85="415","TRUNG",IF(M85="416","QTH",IF(M85="417","NHT",IF(M85="419","K.SPNN","M.Chung"))))))))</f>
        <v>ANH</v>
      </c>
      <c r="C85" s="13" t="s">
        <v>251</v>
      </c>
      <c r="D85" s="13" t="s">
        <v>99</v>
      </c>
      <c r="E85" s="16" t="s">
        <v>34</v>
      </c>
      <c r="F85" s="13" t="s">
        <v>97</v>
      </c>
      <c r="G85" s="16" t="s">
        <v>16</v>
      </c>
      <c r="H85" s="12" t="str">
        <f>IF(OR(G85="1C1",G85="2C1"),"7h30",IF(OR(G85="1C2",G85="2C3"),"13h30",IF(G85="2C2","9h30",IF(G85="2C4","15h30"))))</f>
        <v>9h30</v>
      </c>
      <c r="I85" s="13" t="s">
        <v>38</v>
      </c>
      <c r="J85" s="38"/>
      <c r="K85" s="39"/>
      <c r="L85" s="27"/>
      <c r="M85" s="15" t="str">
        <f t="shared" si="1"/>
        <v>411</v>
      </c>
    </row>
    <row r="86" spans="1:13" s="4" customFormat="1" ht="18" customHeight="1">
      <c r="A86" s="11">
        <v>77</v>
      </c>
      <c r="B86" s="57" t="str">
        <f>IF(M86="411","ANH",IF(M86="412","ACN",IF(M86="413","PHÁP",IF(M86="414","NGA",IF(M86="415","TRUNG",IF(M86="416","QTH",IF(M86="417","NHT",IF(M86="419","K.SPNN","M.Chung"))))))))</f>
        <v>ANH</v>
      </c>
      <c r="C86" s="13" t="s">
        <v>414</v>
      </c>
      <c r="D86" s="13" t="s">
        <v>99</v>
      </c>
      <c r="E86" s="16" t="s">
        <v>34</v>
      </c>
      <c r="F86" s="13" t="s">
        <v>97</v>
      </c>
      <c r="G86" s="16" t="s">
        <v>16</v>
      </c>
      <c r="H86" s="12" t="str">
        <f>IF(OR(G86="1C1",G86="2C1"),"7h30",IF(OR(G86="1C2",G86="2C3"),"13h30",IF(G86="2C2","9h30",IF(G86="2C4","15h30"))))</f>
        <v>9h30</v>
      </c>
      <c r="I86" s="13" t="s">
        <v>27</v>
      </c>
      <c r="J86" s="38"/>
      <c r="K86" s="39"/>
      <c r="L86" s="25"/>
      <c r="M86" s="15" t="str">
        <f t="shared" si="1"/>
        <v>411</v>
      </c>
    </row>
    <row r="87" spans="1:13" s="4" customFormat="1" ht="18" customHeight="1">
      <c r="A87" s="11">
        <v>78</v>
      </c>
      <c r="B87" s="57" t="str">
        <f>IF(M87="411","ANH",IF(M87="412","ACN",IF(M87="413","PHÁP",IF(M87="414","NGA",IF(M87="415","TRUNG",IF(M87="416","QTH",IF(M87="417","NHT",IF(M87="419","K.SPNN","M.Chung"))))))))</f>
        <v>ANH</v>
      </c>
      <c r="C87" s="13" t="s">
        <v>421</v>
      </c>
      <c r="D87" s="13" t="s">
        <v>99</v>
      </c>
      <c r="E87" s="16" t="s">
        <v>34</v>
      </c>
      <c r="F87" s="13" t="s">
        <v>97</v>
      </c>
      <c r="G87" s="16" t="s">
        <v>16</v>
      </c>
      <c r="H87" s="12" t="str">
        <f>IF(OR(G87="1C1",G87="2C1"),"7h30",IF(OR(G87="1C2",G87="2C3"),"13h30",IF(G87="2C2","9h30",IF(G87="2C4","15h30"))))</f>
        <v>9h30</v>
      </c>
      <c r="I87" s="13" t="s">
        <v>26</v>
      </c>
      <c r="J87" s="38"/>
      <c r="K87" s="39"/>
      <c r="L87" s="26"/>
      <c r="M87" s="15" t="str">
        <f t="shared" si="1"/>
        <v>411</v>
      </c>
    </row>
    <row r="88" spans="1:13" s="4" customFormat="1" ht="18" customHeight="1">
      <c r="A88" s="11">
        <v>79</v>
      </c>
      <c r="B88" s="57" t="str">
        <f>IF(M88="411","ANH",IF(M88="412","ACN",IF(M88="413","PHÁP",IF(M88="414","NGA",IF(M88="415","TRUNG",IF(M88="416","QTH",IF(M88="417","NHT",IF(M88="419","K.SPNN","M.Chung"))))))))</f>
        <v>ANH</v>
      </c>
      <c r="C88" s="13" t="s">
        <v>427</v>
      </c>
      <c r="D88" s="13" t="s">
        <v>99</v>
      </c>
      <c r="E88" s="16" t="s">
        <v>34</v>
      </c>
      <c r="F88" s="13" t="s">
        <v>97</v>
      </c>
      <c r="G88" s="16" t="s">
        <v>16</v>
      </c>
      <c r="H88" s="12" t="str">
        <f>IF(OR(G88="1C1",G88="2C1"),"7h30",IF(OR(G88="1C2",G88="2C3"),"13h30",IF(G88="2C2","9h30",IF(G88="2C4","15h30"))))</f>
        <v>9h30</v>
      </c>
      <c r="I88" s="13" t="s">
        <v>31</v>
      </c>
      <c r="J88" s="38"/>
      <c r="K88" s="39"/>
      <c r="L88" s="26"/>
      <c r="M88" s="15" t="str">
        <f t="shared" si="1"/>
        <v>411</v>
      </c>
    </row>
    <row r="89" spans="1:13" s="4" customFormat="1" ht="18" customHeight="1">
      <c r="A89" s="11">
        <v>80</v>
      </c>
      <c r="B89" s="57" t="str">
        <f>IF(M89="411","ANH",IF(M89="412","ACN",IF(M89="413","PHÁP",IF(M89="414","NGA",IF(M89="415","TRUNG",IF(M89="416","QTH",IF(M89="417","NHT",IF(M89="419","K.SPNN","M.Chung"))))))))</f>
        <v>ANH</v>
      </c>
      <c r="C89" s="13" t="s">
        <v>432</v>
      </c>
      <c r="D89" s="13" t="s">
        <v>99</v>
      </c>
      <c r="E89" s="16" t="s">
        <v>34</v>
      </c>
      <c r="F89" s="13" t="s">
        <v>97</v>
      </c>
      <c r="G89" s="16" t="s">
        <v>16</v>
      </c>
      <c r="H89" s="12" t="str">
        <f>IF(OR(G89="1C1",G89="2C1"),"7h30",IF(OR(G89="1C2",G89="2C3"),"13h30",IF(G89="2C2","9h30",IF(G89="2C4","15h30"))))</f>
        <v>9h30</v>
      </c>
      <c r="I89" s="13" t="s">
        <v>33</v>
      </c>
      <c r="J89" s="38"/>
      <c r="K89" s="39"/>
      <c r="L89" s="26"/>
      <c r="M89" s="15" t="str">
        <f t="shared" si="1"/>
        <v>411</v>
      </c>
    </row>
    <row r="90" spans="1:13" s="4" customFormat="1" ht="18" customHeight="1">
      <c r="A90" s="11">
        <v>81</v>
      </c>
      <c r="B90" s="57" t="str">
        <f>IF(M90="411","ANH",IF(M90="412","ACN",IF(M90="413","PHÁP",IF(M90="414","NGA",IF(M90="415","TRUNG",IF(M90="416","QTH",IF(M90="417","NHT",IF(M90="419","K.SPNN","M.Chung"))))))))</f>
        <v>ANH</v>
      </c>
      <c r="C90" s="13" t="s">
        <v>446</v>
      </c>
      <c r="D90" s="13" t="s">
        <v>99</v>
      </c>
      <c r="E90" s="16" t="s">
        <v>34</v>
      </c>
      <c r="F90" s="13" t="s">
        <v>97</v>
      </c>
      <c r="G90" s="16" t="s">
        <v>16</v>
      </c>
      <c r="H90" s="12" t="str">
        <f>IF(OR(G90="1C1",G90="2C1"),"7h30",IF(OR(G90="1C2",G90="2C3"),"13h30",IF(G90="2C2","9h30",IF(G90="2C4","15h30"))))</f>
        <v>9h30</v>
      </c>
      <c r="I90" s="13" t="s">
        <v>30</v>
      </c>
      <c r="J90" s="38"/>
      <c r="K90" s="39"/>
      <c r="L90" s="26"/>
      <c r="M90" s="15" t="str">
        <f t="shared" si="1"/>
        <v>411</v>
      </c>
    </row>
    <row r="91" spans="1:13" s="4" customFormat="1" ht="18" customHeight="1">
      <c r="A91" s="11">
        <v>82</v>
      </c>
      <c r="B91" s="57" t="str">
        <f>IF(M91="411","ANH",IF(M91="412","ACN",IF(M91="413","PHÁP",IF(M91="414","NGA",IF(M91="415","TRUNG",IF(M91="416","QTH",IF(M91="417","NHT",IF(M91="419","K.SPNN","M.Chung"))))))))</f>
        <v>ANH</v>
      </c>
      <c r="C91" s="13" t="s">
        <v>150</v>
      </c>
      <c r="D91" s="13" t="s">
        <v>151</v>
      </c>
      <c r="E91" s="16" t="s">
        <v>32</v>
      </c>
      <c r="F91" s="13" t="s">
        <v>97</v>
      </c>
      <c r="G91" s="16" t="s">
        <v>16</v>
      </c>
      <c r="H91" s="12" t="str">
        <f>IF(OR(G91="1C1",G91="2C1"),"7h30",IF(OR(G91="1C2",G91="2C3"),"13h30",IF(G91="2C2","9h30",IF(G91="2C4","15h30"))))</f>
        <v>9h30</v>
      </c>
      <c r="I91" s="13" t="s">
        <v>19</v>
      </c>
      <c r="J91" s="38"/>
      <c r="K91" s="39"/>
      <c r="L91" s="26"/>
      <c r="M91" s="15" t="str">
        <f t="shared" si="1"/>
        <v>411</v>
      </c>
    </row>
    <row r="92" spans="1:13" s="4" customFormat="1" ht="18" customHeight="1">
      <c r="A92" s="11">
        <v>83</v>
      </c>
      <c r="B92" s="57" t="str">
        <f>IF(M92="411","ANH",IF(M92="412","ACN",IF(M92="413","PHÁP",IF(M92="414","NGA",IF(M92="415","TRUNG",IF(M92="416","QTH",IF(M92="417","NHT",IF(M92="419","K.SPNN","M.Chung"))))))))</f>
        <v>ANH</v>
      </c>
      <c r="C92" s="13" t="s">
        <v>174</v>
      </c>
      <c r="D92" s="13" t="s">
        <v>151</v>
      </c>
      <c r="E92" s="16" t="s">
        <v>32</v>
      </c>
      <c r="F92" s="13" t="s">
        <v>97</v>
      </c>
      <c r="G92" s="16" t="s">
        <v>16</v>
      </c>
      <c r="H92" s="12" t="str">
        <f>IF(OR(G92="1C1",G92="2C1"),"7h30",IF(OR(G92="1C2",G92="2C3"),"13h30",IF(G92="2C2","9h30",IF(G92="2C4","15h30"))))</f>
        <v>9h30</v>
      </c>
      <c r="I92" s="13" t="s">
        <v>36</v>
      </c>
      <c r="J92" s="38"/>
      <c r="K92" s="39"/>
      <c r="L92" s="26"/>
      <c r="M92" s="15" t="str">
        <f t="shared" si="1"/>
        <v>411</v>
      </c>
    </row>
    <row r="93" spans="1:13" s="4" customFormat="1" ht="18" customHeight="1">
      <c r="A93" s="11">
        <v>84</v>
      </c>
      <c r="B93" s="57" t="str">
        <f>IF(M93="411","ANH",IF(M93="412","ACN",IF(M93="413","PHÁP",IF(M93="414","NGA",IF(M93="415","TRUNG",IF(M93="416","QTH",IF(M93="417","NHT",IF(M93="419","K.SPNN","M.Chung"))))))))</f>
        <v>ANH</v>
      </c>
      <c r="C93" s="13" t="s">
        <v>192</v>
      </c>
      <c r="D93" s="13" t="s">
        <v>151</v>
      </c>
      <c r="E93" s="16" t="s">
        <v>32</v>
      </c>
      <c r="F93" s="13" t="s">
        <v>97</v>
      </c>
      <c r="G93" s="16" t="s">
        <v>16</v>
      </c>
      <c r="H93" s="12" t="str">
        <f>IF(OR(G93="1C1",G93="2C1"),"7h30",IF(OR(G93="1C2",G93="2C3"),"13h30",IF(G93="2C2","9h30",IF(G93="2C4","15h30"))))</f>
        <v>9h30</v>
      </c>
      <c r="I93" s="13" t="s">
        <v>62</v>
      </c>
      <c r="J93" s="38"/>
      <c r="K93" s="39"/>
      <c r="L93" s="26"/>
      <c r="M93" s="15" t="str">
        <f t="shared" si="1"/>
        <v>411</v>
      </c>
    </row>
    <row r="94" spans="1:13" s="4" customFormat="1" ht="18" customHeight="1">
      <c r="A94" s="11">
        <v>85</v>
      </c>
      <c r="B94" s="57" t="str">
        <f>IF(M94="411","ANH",IF(M94="412","ACN",IF(M94="413","PHÁP",IF(M94="414","NGA",IF(M94="415","TRUNG",IF(M94="416","QTH",IF(M94="417","NHT",IF(M94="419","K.SPNN","M.Chung"))))))))</f>
        <v>ANH</v>
      </c>
      <c r="C94" s="13" t="s">
        <v>280</v>
      </c>
      <c r="D94" s="13" t="s">
        <v>151</v>
      </c>
      <c r="E94" s="16" t="s">
        <v>32</v>
      </c>
      <c r="F94" s="13" t="s">
        <v>97</v>
      </c>
      <c r="G94" s="16" t="s">
        <v>16</v>
      </c>
      <c r="H94" s="12" t="str">
        <f>IF(OR(G94="1C1",G94="2C1"),"7h30",IF(OR(G94="1C2",G94="2C3"),"13h30",IF(G94="2C2","9h30",IF(G94="2C4","15h30"))))</f>
        <v>9h30</v>
      </c>
      <c r="I94" s="13" t="s">
        <v>29</v>
      </c>
      <c r="J94" s="38"/>
      <c r="K94" s="39"/>
      <c r="L94" s="26"/>
      <c r="M94" s="15" t="str">
        <f t="shared" si="1"/>
        <v>411</v>
      </c>
    </row>
    <row r="95" spans="1:13" s="4" customFormat="1" ht="18" customHeight="1">
      <c r="A95" s="11">
        <v>86</v>
      </c>
      <c r="B95" s="57" t="str">
        <f>IF(M95="411","ANH",IF(M95="412","ACN",IF(M95="413","PHÁP",IF(M95="414","NGA",IF(M95="415","TRUNG",IF(M95="416","QTH",IF(M95="417","NHT",IF(M95="419","K.SPNN","M.Chung"))))))))</f>
        <v>ANH</v>
      </c>
      <c r="C95" s="13" t="s">
        <v>295</v>
      </c>
      <c r="D95" s="13" t="s">
        <v>151</v>
      </c>
      <c r="E95" s="16" t="s">
        <v>34</v>
      </c>
      <c r="F95" s="13" t="s">
        <v>97</v>
      </c>
      <c r="G95" s="16" t="s">
        <v>16</v>
      </c>
      <c r="H95" s="12" t="str">
        <f>IF(OR(G95="1C1",G95="2C1"),"7h30",IF(OR(G95="1C2",G95="2C3"),"13h30",IF(G95="2C2","9h30",IF(G95="2C4","15h30"))))</f>
        <v>9h30</v>
      </c>
      <c r="I95" s="13" t="s">
        <v>20</v>
      </c>
      <c r="J95" s="38"/>
      <c r="K95" s="39"/>
      <c r="L95" s="26"/>
      <c r="M95" s="15" t="str">
        <f t="shared" si="1"/>
        <v>411</v>
      </c>
    </row>
    <row r="96" spans="1:13" s="4" customFormat="1" ht="18" customHeight="1">
      <c r="A96" s="11">
        <v>87</v>
      </c>
      <c r="B96" s="57" t="str">
        <f>IF(M96="411","ANH",IF(M96="412","ACN",IF(M96="413","PHÁP",IF(M96="414","NGA",IF(M96="415","TRUNG",IF(M96="416","QTH",IF(M96="417","NHT",IF(M96="419","K.SPNN","M.Chung"))))))))</f>
        <v>ANH</v>
      </c>
      <c r="C96" s="13" t="s">
        <v>308</v>
      </c>
      <c r="D96" s="13" t="s">
        <v>151</v>
      </c>
      <c r="E96" s="16" t="s">
        <v>32</v>
      </c>
      <c r="F96" s="13" t="s">
        <v>97</v>
      </c>
      <c r="G96" s="16" t="s">
        <v>16</v>
      </c>
      <c r="H96" s="12" t="str">
        <f>IF(OR(G96="1C1",G96="2C1"),"7h30",IF(OR(G96="1C2",G96="2C3"),"13h30",IF(G96="2C2","9h30",IF(G96="2C4","15h30"))))</f>
        <v>9h30</v>
      </c>
      <c r="I96" s="13" t="s">
        <v>23</v>
      </c>
      <c r="J96" s="40"/>
      <c r="K96" s="41"/>
      <c r="L96" s="26"/>
      <c r="M96" s="15" t="str">
        <f t="shared" si="1"/>
        <v>411</v>
      </c>
    </row>
    <row r="97" spans="1:13" s="4" customFormat="1" ht="18" customHeight="1">
      <c r="A97" s="11">
        <v>88</v>
      </c>
      <c r="B97" s="57" t="str">
        <f>IF(M97="411","ANH",IF(M97="412","ACN",IF(M97="413","PHÁP",IF(M97="414","NGA",IF(M97="415","TRUNG",IF(M97="416","QTH",IF(M97="417","NHT",IF(M97="419","K.SPNN","M.Chung"))))))))</f>
        <v>ANH</v>
      </c>
      <c r="C97" s="13" t="s">
        <v>455</v>
      </c>
      <c r="D97" s="13" t="s">
        <v>151</v>
      </c>
      <c r="E97" s="16" t="s">
        <v>32</v>
      </c>
      <c r="F97" s="13" t="s">
        <v>97</v>
      </c>
      <c r="G97" s="16" t="s">
        <v>16</v>
      </c>
      <c r="H97" s="12" t="str">
        <f>IF(OR(G97="1C1",G97="2C1"),"7h30",IF(OR(G97="1C2",G97="2C3"),"13h30",IF(G97="2C2","9h30",IF(G97="2C4","15h30"))))</f>
        <v>9h30</v>
      </c>
      <c r="I97" s="13" t="s">
        <v>25</v>
      </c>
      <c r="J97" s="38"/>
      <c r="K97" s="39"/>
      <c r="L97" s="26"/>
      <c r="M97" s="15" t="str">
        <f t="shared" si="1"/>
        <v>411</v>
      </c>
    </row>
    <row r="98" spans="1:13" s="4" customFormat="1" ht="18" customHeight="1">
      <c r="A98" s="11">
        <v>89</v>
      </c>
      <c r="B98" s="57" t="str">
        <f>IF(M98="411","ANH",IF(M98="412","ACN",IF(M98="413","PHÁP",IF(M98="414","NGA",IF(M98="415","TRUNG",IF(M98="416","QTH",IF(M98="417","NHT",IF(M98="419","K.SPNN","M.Chung"))))))))</f>
        <v>ANH</v>
      </c>
      <c r="C98" s="13" t="s">
        <v>144</v>
      </c>
      <c r="D98" s="13" t="s">
        <v>145</v>
      </c>
      <c r="E98" s="16" t="s">
        <v>32</v>
      </c>
      <c r="F98" s="13" t="s">
        <v>87</v>
      </c>
      <c r="G98" s="16" t="s">
        <v>15</v>
      </c>
      <c r="H98" s="12" t="str">
        <f>IF(OR(G98="1C1",G98="2C1"),"7h30",IF(OR(G98="1C2",G98="2C3"),"13h30",IF(G98="2C2","9h30",IF(G98="2C4","15h30"))))</f>
        <v>7h30</v>
      </c>
      <c r="I98" s="13" t="s">
        <v>19</v>
      </c>
      <c r="J98" s="38"/>
      <c r="K98" s="39"/>
      <c r="L98" s="26"/>
      <c r="M98" s="15" t="str">
        <f t="shared" si="1"/>
        <v>411</v>
      </c>
    </row>
    <row r="99" spans="1:13" s="4" customFormat="1" ht="18" customHeight="1">
      <c r="A99" s="11">
        <v>90</v>
      </c>
      <c r="B99" s="57" t="str">
        <f>IF(M99="411","ANH",IF(M99="412","ACN",IF(M99="413","PHÁP",IF(M99="414","NGA",IF(M99="415","TRUNG",IF(M99="416","QTH",IF(M99="417","NHT",IF(M99="419","K.SPNN","M.Chung"))))))))</f>
        <v>ANH</v>
      </c>
      <c r="C99" s="13" t="s">
        <v>171</v>
      </c>
      <c r="D99" s="13" t="s">
        <v>145</v>
      </c>
      <c r="E99" s="16" t="s">
        <v>32</v>
      </c>
      <c r="F99" s="13" t="s">
        <v>87</v>
      </c>
      <c r="G99" s="16" t="s">
        <v>15</v>
      </c>
      <c r="H99" s="12" t="str">
        <f>IF(OR(G99="1C1",G99="2C1"),"7h30",IF(OR(G99="1C2",G99="2C3"),"13h30",IF(G99="2C2","9h30",IF(G99="2C4","15h30"))))</f>
        <v>7h30</v>
      </c>
      <c r="I99" s="13" t="s">
        <v>36</v>
      </c>
      <c r="J99" s="44"/>
      <c r="K99" s="45"/>
      <c r="L99" s="26"/>
      <c r="M99" s="15" t="str">
        <f t="shared" si="1"/>
        <v>411</v>
      </c>
    </row>
    <row r="100" spans="1:13" s="4" customFormat="1" ht="18" customHeight="1">
      <c r="A100" s="11">
        <v>91</v>
      </c>
      <c r="B100" s="57" t="str">
        <f>IF(M100="411","ANH",IF(M100="412","ACN",IF(M100="413","PHÁP",IF(M100="414","NGA",IF(M100="415","TRUNG",IF(M100="416","QTH",IF(M100="417","NHT",IF(M100="419","K.SPNN","M.Chung"))))))))</f>
        <v>ANH</v>
      </c>
      <c r="C100" s="13" t="s">
        <v>189</v>
      </c>
      <c r="D100" s="13" t="s">
        <v>145</v>
      </c>
      <c r="E100" s="16" t="s">
        <v>32</v>
      </c>
      <c r="F100" s="13" t="s">
        <v>87</v>
      </c>
      <c r="G100" s="16" t="s">
        <v>15</v>
      </c>
      <c r="H100" s="12" t="str">
        <f>IF(OR(G100="1C1",G100="2C1"),"7h30",IF(OR(G100="1C2",G100="2C3"),"13h30",IF(G100="2C2","9h30",IF(G100="2C4","15h30"))))</f>
        <v>7h30</v>
      </c>
      <c r="I100" s="13" t="s">
        <v>62</v>
      </c>
      <c r="J100" s="38"/>
      <c r="K100" s="39"/>
      <c r="L100" s="28"/>
      <c r="M100" s="15" t="str">
        <f t="shared" si="1"/>
        <v>411</v>
      </c>
    </row>
    <row r="101" spans="1:13" s="4" customFormat="1" ht="18" customHeight="1">
      <c r="A101" s="11">
        <v>92</v>
      </c>
      <c r="B101" s="57" t="str">
        <f>IF(M101="411","ANH",IF(M101="412","ACN",IF(M101="413","PHÁP",IF(M101="414","NGA",IF(M101="415","TRUNG",IF(M101="416","QTH",IF(M101="417","NHT",IF(M101="419","K.SPNN","M.Chung"))))))))</f>
        <v>ANH</v>
      </c>
      <c r="C101" s="13" t="s">
        <v>277</v>
      </c>
      <c r="D101" s="13" t="s">
        <v>145</v>
      </c>
      <c r="E101" s="16" t="s">
        <v>32</v>
      </c>
      <c r="F101" s="13" t="s">
        <v>87</v>
      </c>
      <c r="G101" s="16" t="s">
        <v>15</v>
      </c>
      <c r="H101" s="12" t="str">
        <f>IF(OR(G101="1C1",G101="2C1"),"7h30",IF(OR(G101="1C2",G101="2C3"),"13h30",IF(G101="2C2","9h30",IF(G101="2C4","15h30"))))</f>
        <v>7h30</v>
      </c>
      <c r="I101" s="13" t="s">
        <v>29</v>
      </c>
      <c r="J101" s="38"/>
      <c r="K101" s="39"/>
      <c r="L101" s="26"/>
      <c r="M101" s="15" t="str">
        <f t="shared" si="1"/>
        <v>411</v>
      </c>
    </row>
    <row r="102" spans="1:13" s="4" customFormat="1" ht="18" customHeight="1">
      <c r="A102" s="11">
        <v>93</v>
      </c>
      <c r="B102" s="57" t="str">
        <f>IF(M102="411","ANH",IF(M102="412","ACN",IF(M102="413","PHÁP",IF(M102="414","NGA",IF(M102="415","TRUNG",IF(M102="416","QTH",IF(M102="417","NHT",IF(M102="419","K.SPNN","M.Chung"))))))))</f>
        <v>ANH</v>
      </c>
      <c r="C102" s="13" t="s">
        <v>292</v>
      </c>
      <c r="D102" s="13" t="s">
        <v>145</v>
      </c>
      <c r="E102" s="16" t="s">
        <v>32</v>
      </c>
      <c r="F102" s="13" t="s">
        <v>87</v>
      </c>
      <c r="G102" s="16" t="s">
        <v>15</v>
      </c>
      <c r="H102" s="12" t="str">
        <f>IF(OR(G102="1C1",G102="2C1"),"7h30",IF(OR(G102="1C2",G102="2C3"),"13h30",IF(G102="2C2","9h30",IF(G102="2C4","15h30"))))</f>
        <v>7h30</v>
      </c>
      <c r="I102" s="13" t="s">
        <v>20</v>
      </c>
      <c r="J102" s="40"/>
      <c r="K102" s="41"/>
      <c r="L102" s="26"/>
      <c r="M102" s="15" t="str">
        <f t="shared" si="1"/>
        <v>411</v>
      </c>
    </row>
    <row r="103" spans="1:13" s="4" customFormat="1" ht="18" customHeight="1">
      <c r="A103" s="11">
        <v>94</v>
      </c>
      <c r="B103" s="57" t="str">
        <f>IF(M103="411","ANH",IF(M103="412","ACN",IF(M103="413","PHÁP",IF(M103="414","NGA",IF(M103="415","TRUNG",IF(M103="416","QTH",IF(M103="417","NHT",IF(M103="419","K.SPNN","M.Chung"))))))))</f>
        <v>ANH</v>
      </c>
      <c r="C103" s="13" t="s">
        <v>305</v>
      </c>
      <c r="D103" s="13" t="s">
        <v>145</v>
      </c>
      <c r="E103" s="16" t="s">
        <v>32</v>
      </c>
      <c r="F103" s="13" t="s">
        <v>87</v>
      </c>
      <c r="G103" s="16" t="s">
        <v>15</v>
      </c>
      <c r="H103" s="12" t="str">
        <f>IF(OR(G103="1C1",G103="2C1"),"7h30",IF(OR(G103="1C2",G103="2C3"),"13h30",IF(G103="2C2","9h30",IF(G103="2C4","15h30"))))</f>
        <v>7h30</v>
      </c>
      <c r="I103" s="13" t="s">
        <v>23</v>
      </c>
      <c r="J103" s="38"/>
      <c r="K103" s="39"/>
      <c r="L103" s="26"/>
      <c r="M103" s="15" t="str">
        <f t="shared" si="1"/>
        <v>411</v>
      </c>
    </row>
    <row r="104" spans="1:13" s="4" customFormat="1" ht="18" customHeight="1">
      <c r="A104" s="11">
        <v>95</v>
      </c>
      <c r="B104" s="57" t="str">
        <f>IF(M104="411","ANH",IF(M104="412","ACN",IF(M104="413","PHÁP",IF(M104="414","NGA",IF(M104="415","TRUNG",IF(M104="416","QTH",IF(M104="417","NHT",IF(M104="419","K.SPNN","M.Chung"))))))))</f>
        <v>ANH</v>
      </c>
      <c r="C104" s="13" t="s">
        <v>350</v>
      </c>
      <c r="D104" s="13" t="s">
        <v>145</v>
      </c>
      <c r="E104" s="16" t="s">
        <v>32</v>
      </c>
      <c r="F104" s="13" t="s">
        <v>87</v>
      </c>
      <c r="G104" s="16" t="s">
        <v>15</v>
      </c>
      <c r="H104" s="12" t="str">
        <f>IF(OR(G104="1C1",G104="2C1"),"7h30",IF(OR(G104="1C2",G104="2C3"),"13h30",IF(G104="2C2","9h30",IF(G104="2C4","15h30"))))</f>
        <v>7h30</v>
      </c>
      <c r="I104" s="13" t="s">
        <v>22</v>
      </c>
      <c r="J104" s="38"/>
      <c r="K104" s="39"/>
      <c r="L104" s="27"/>
      <c r="M104" s="15" t="str">
        <f t="shared" si="1"/>
        <v>411</v>
      </c>
    </row>
    <row r="105" spans="1:13" s="4" customFormat="1" ht="18" customHeight="1">
      <c r="A105" s="11">
        <v>96</v>
      </c>
      <c r="B105" s="57" t="str">
        <f>IF(M105="411","ANH",IF(M105="412","ACN",IF(M105="413","PHÁP",IF(M105="414","NGA",IF(M105="415","TRUNG",IF(M105="416","QTH",IF(M105="417","NHT",IF(M105="419","K.SPNN","M.Chung"))))))))</f>
        <v>ANH</v>
      </c>
      <c r="C105" s="13" t="s">
        <v>362</v>
      </c>
      <c r="D105" s="13" t="s">
        <v>145</v>
      </c>
      <c r="E105" s="16" t="s">
        <v>32</v>
      </c>
      <c r="F105" s="13" t="s">
        <v>87</v>
      </c>
      <c r="G105" s="16" t="s">
        <v>15</v>
      </c>
      <c r="H105" s="12" t="str">
        <f>IF(OR(G105="1C1",G105="2C1"),"7h30",IF(OR(G105="1C2",G105="2C3"),"13h30",IF(G105="2C2","9h30",IF(G105="2C4","15h30"))))</f>
        <v>7h30</v>
      </c>
      <c r="I105" s="13" t="s">
        <v>28</v>
      </c>
      <c r="J105" s="38"/>
      <c r="K105" s="39"/>
      <c r="L105" s="26"/>
      <c r="M105" s="15" t="str">
        <f t="shared" si="1"/>
        <v>411</v>
      </c>
    </row>
    <row r="106" spans="1:13" s="4" customFormat="1" ht="18" customHeight="1">
      <c r="A106" s="11">
        <v>97</v>
      </c>
      <c r="B106" s="57" t="str">
        <f>IF(M106="411","ANH",IF(M106="412","ACN",IF(M106="413","PHÁP",IF(M106="414","NGA",IF(M106="415","TRUNG",IF(M106="416","QTH",IF(M106="417","NHT",IF(M106="419","K.SPNN","M.Chung"))))))))</f>
        <v>ANH</v>
      </c>
      <c r="C106" s="13" t="s">
        <v>374</v>
      </c>
      <c r="D106" s="13" t="s">
        <v>145</v>
      </c>
      <c r="E106" s="16" t="s">
        <v>32</v>
      </c>
      <c r="F106" s="13" t="s">
        <v>87</v>
      </c>
      <c r="G106" s="16" t="s">
        <v>15</v>
      </c>
      <c r="H106" s="12" t="str">
        <f>IF(OR(G106="1C1",G106="2C1"),"7h30",IF(OR(G106="1C2",G106="2C3"),"13h30",IF(G106="2C2","9h30",IF(G106="2C4","15h30"))))</f>
        <v>7h30</v>
      </c>
      <c r="I106" s="13" t="s">
        <v>21</v>
      </c>
      <c r="J106" s="40"/>
      <c r="K106" s="41"/>
      <c r="L106" s="26"/>
      <c r="M106" s="15" t="str">
        <f t="shared" si="1"/>
        <v>411</v>
      </c>
    </row>
    <row r="107" spans="1:13" s="4" customFormat="1" ht="18" customHeight="1">
      <c r="A107" s="11">
        <v>98</v>
      </c>
      <c r="B107" s="57" t="str">
        <f>IF(M107="411","ANH",IF(M107="412","ACN",IF(M107="413","PHÁP",IF(M107="414","NGA",IF(M107="415","TRUNG",IF(M107="416","QTH",IF(M107="417","NHT",IF(M107="419","K.SPNN","M.Chung"))))))))</f>
        <v>ANH</v>
      </c>
      <c r="C107" s="13" t="s">
        <v>383</v>
      </c>
      <c r="D107" s="13" t="s">
        <v>145</v>
      </c>
      <c r="E107" s="16" t="s">
        <v>17</v>
      </c>
      <c r="F107" s="13" t="s">
        <v>87</v>
      </c>
      <c r="G107" s="16" t="s">
        <v>15</v>
      </c>
      <c r="H107" s="12" t="str">
        <f>IF(OR(G107="1C1",G107="2C1"),"7h30",IF(OR(G107="1C2",G107="2C3"),"13h30",IF(G107="2C2","9h30",IF(G107="2C4","15h30"))))</f>
        <v>7h30</v>
      </c>
      <c r="I107" s="13" t="s">
        <v>48</v>
      </c>
      <c r="J107" s="38"/>
      <c r="K107" s="39"/>
      <c r="L107" s="25"/>
      <c r="M107" s="15" t="str">
        <f t="shared" si="1"/>
        <v>411</v>
      </c>
    </row>
    <row r="108" spans="1:13" s="4" customFormat="1" ht="18" customHeight="1">
      <c r="A108" s="11">
        <v>99</v>
      </c>
      <c r="B108" s="57" t="str">
        <f>IF(M108="411","ANH",IF(M108="412","ACN",IF(M108="413","PHÁP",IF(M108="414","NGA",IF(M108="415","TRUNG",IF(M108="416","QTH",IF(M108="417","NHT",IF(M108="419","K.SPNN","M.Chung"))))))))</f>
        <v>ANH</v>
      </c>
      <c r="C108" s="13" t="s">
        <v>146</v>
      </c>
      <c r="D108" s="13" t="s">
        <v>147</v>
      </c>
      <c r="E108" s="16" t="s">
        <v>32</v>
      </c>
      <c r="F108" s="13" t="s">
        <v>87</v>
      </c>
      <c r="G108" s="16" t="s">
        <v>16</v>
      </c>
      <c r="H108" s="12" t="str">
        <f>IF(OR(G108="1C1",G108="2C1"),"7h30",IF(OR(G108="1C2",G108="2C3"),"13h30",IF(G108="2C2","9h30",IF(G108="2C4","15h30"))))</f>
        <v>9h30</v>
      </c>
      <c r="I108" s="13" t="s">
        <v>19</v>
      </c>
      <c r="J108" s="38"/>
      <c r="K108" s="39"/>
      <c r="L108" s="26"/>
      <c r="M108" s="15" t="str">
        <f t="shared" si="1"/>
        <v>411</v>
      </c>
    </row>
    <row r="109" spans="1:13" s="4" customFormat="1" ht="18" customHeight="1">
      <c r="A109" s="11">
        <v>100</v>
      </c>
      <c r="B109" s="57" t="str">
        <f>IF(M109="411","ANH",IF(M109="412","ACN",IF(M109="413","PHÁP",IF(M109="414","NGA",IF(M109="415","TRUNG",IF(M109="416","QTH",IF(M109="417","NHT",IF(M109="419","K.SPNN","M.Chung"))))))))</f>
        <v>ANH</v>
      </c>
      <c r="C109" s="13" t="s">
        <v>172</v>
      </c>
      <c r="D109" s="13" t="s">
        <v>147</v>
      </c>
      <c r="E109" s="16" t="s">
        <v>32</v>
      </c>
      <c r="F109" s="13" t="s">
        <v>87</v>
      </c>
      <c r="G109" s="16" t="s">
        <v>16</v>
      </c>
      <c r="H109" s="12" t="str">
        <f>IF(OR(G109="1C1",G109="2C1"),"7h30",IF(OR(G109="1C2",G109="2C3"),"13h30",IF(G109="2C2","9h30",IF(G109="2C4","15h30"))))</f>
        <v>9h30</v>
      </c>
      <c r="I109" s="13" t="s">
        <v>36</v>
      </c>
      <c r="J109" s="38"/>
      <c r="K109" s="39"/>
      <c r="L109" s="26"/>
      <c r="M109" s="15" t="str">
        <f t="shared" si="1"/>
        <v>411</v>
      </c>
    </row>
    <row r="110" spans="1:13" s="4" customFormat="1" ht="18" customHeight="1">
      <c r="A110" s="11">
        <v>101</v>
      </c>
      <c r="B110" s="57" t="str">
        <f>IF(M110="411","ANH",IF(M110="412","ACN",IF(M110="413","PHÁP",IF(M110="414","NGA",IF(M110="415","TRUNG",IF(M110="416","QTH",IF(M110="417","NHT",IF(M110="419","K.SPNN","M.Chung"))))))))</f>
        <v>ANH</v>
      </c>
      <c r="C110" s="13" t="s">
        <v>190</v>
      </c>
      <c r="D110" s="13" t="s">
        <v>147</v>
      </c>
      <c r="E110" s="16" t="s">
        <v>32</v>
      </c>
      <c r="F110" s="13" t="s">
        <v>87</v>
      </c>
      <c r="G110" s="16" t="s">
        <v>16</v>
      </c>
      <c r="H110" s="12" t="str">
        <f>IF(OR(G110="1C1",G110="2C1"),"7h30",IF(OR(G110="1C2",G110="2C3"),"13h30",IF(G110="2C2","9h30",IF(G110="2C4","15h30"))))</f>
        <v>9h30</v>
      </c>
      <c r="I110" s="13" t="s">
        <v>62</v>
      </c>
      <c r="J110" s="38"/>
      <c r="K110" s="39"/>
      <c r="L110" s="26"/>
      <c r="M110" s="15" t="str">
        <f t="shared" si="1"/>
        <v>411</v>
      </c>
    </row>
    <row r="111" spans="1:13" s="4" customFormat="1" ht="18" customHeight="1">
      <c r="A111" s="11">
        <v>102</v>
      </c>
      <c r="B111" s="57" t="str">
        <f>IF(M111="411","ANH",IF(M111="412","ACN",IF(M111="413","PHÁP",IF(M111="414","NGA",IF(M111="415","TRUNG",IF(M111="416","QTH",IF(M111="417","NHT",IF(M111="419","K.SPNN","M.Chung"))))))))</f>
        <v>ANH</v>
      </c>
      <c r="C111" s="13" t="s">
        <v>278</v>
      </c>
      <c r="D111" s="13" t="s">
        <v>147</v>
      </c>
      <c r="E111" s="16" t="s">
        <v>32</v>
      </c>
      <c r="F111" s="13" t="s">
        <v>87</v>
      </c>
      <c r="G111" s="16" t="s">
        <v>16</v>
      </c>
      <c r="H111" s="12" t="str">
        <f>IF(OR(G111="1C1",G111="2C1"),"7h30",IF(OR(G111="1C2",G111="2C3"),"13h30",IF(G111="2C2","9h30",IF(G111="2C4","15h30"))))</f>
        <v>9h30</v>
      </c>
      <c r="I111" s="13" t="s">
        <v>29</v>
      </c>
      <c r="J111" s="38"/>
      <c r="K111" s="39"/>
      <c r="L111" s="26"/>
      <c r="M111" s="15" t="str">
        <f t="shared" si="1"/>
        <v>411</v>
      </c>
    </row>
    <row r="112" spans="1:13" s="4" customFormat="1" ht="18" customHeight="1">
      <c r="A112" s="11">
        <v>103</v>
      </c>
      <c r="B112" s="57" t="str">
        <f>IF(M112="411","ANH",IF(M112="412","ACN",IF(M112="413","PHÁP",IF(M112="414","NGA",IF(M112="415","TRUNG",IF(M112="416","QTH",IF(M112="417","NHT",IF(M112="419","K.SPNN","M.Chung"))))))))</f>
        <v>ANH</v>
      </c>
      <c r="C112" s="13" t="s">
        <v>293</v>
      </c>
      <c r="D112" s="13" t="s">
        <v>147</v>
      </c>
      <c r="E112" s="16" t="s">
        <v>32</v>
      </c>
      <c r="F112" s="13" t="s">
        <v>87</v>
      </c>
      <c r="G112" s="16" t="s">
        <v>16</v>
      </c>
      <c r="H112" s="12" t="str">
        <f>IF(OR(G112="1C1",G112="2C1"),"7h30",IF(OR(G112="1C2",G112="2C3"),"13h30",IF(G112="2C2","9h30",IF(G112="2C4","15h30"))))</f>
        <v>9h30</v>
      </c>
      <c r="I112" s="13" t="s">
        <v>20</v>
      </c>
      <c r="J112" s="38"/>
      <c r="K112" s="39"/>
      <c r="L112" s="26"/>
      <c r="M112" s="15" t="str">
        <f t="shared" si="1"/>
        <v>411</v>
      </c>
    </row>
    <row r="113" spans="1:13" s="4" customFormat="1" ht="18" customHeight="1">
      <c r="A113" s="11">
        <v>104</v>
      </c>
      <c r="B113" s="57" t="str">
        <f>IF(M113="411","ANH",IF(M113="412","ACN",IF(M113="413","PHÁP",IF(M113="414","NGA",IF(M113="415","TRUNG",IF(M113="416","QTH",IF(M113="417","NHT",IF(M113="419","K.SPNN","M.Chung"))))))))</f>
        <v>ANH</v>
      </c>
      <c r="C113" s="13" t="s">
        <v>306</v>
      </c>
      <c r="D113" s="13" t="s">
        <v>147</v>
      </c>
      <c r="E113" s="16" t="s">
        <v>32</v>
      </c>
      <c r="F113" s="13" t="s">
        <v>87</v>
      </c>
      <c r="G113" s="16" t="s">
        <v>16</v>
      </c>
      <c r="H113" s="12" t="str">
        <f>IF(OR(G113="1C1",G113="2C1"),"7h30",IF(OR(G113="1C2",G113="2C3"),"13h30",IF(G113="2C2","9h30",IF(G113="2C4","15h30"))))</f>
        <v>9h30</v>
      </c>
      <c r="I113" s="13" t="s">
        <v>23</v>
      </c>
      <c r="J113" s="38"/>
      <c r="K113" s="39"/>
      <c r="L113" s="26"/>
      <c r="M113" s="15" t="str">
        <f t="shared" si="1"/>
        <v>411</v>
      </c>
    </row>
    <row r="114" spans="1:13" s="4" customFormat="1" ht="18" customHeight="1">
      <c r="A114" s="11">
        <v>105</v>
      </c>
      <c r="B114" s="57" t="str">
        <f>IF(M114="411","ANH",IF(M114="412","ACN",IF(M114="413","PHÁP",IF(M114="414","NGA",IF(M114="415","TRUNG",IF(M114="416","QTH",IF(M114="417","NHT",IF(M114="419","K.SPNN","M.Chung"))))))))</f>
        <v>ANH</v>
      </c>
      <c r="C114" s="13" t="s">
        <v>351</v>
      </c>
      <c r="D114" s="13" t="s">
        <v>147</v>
      </c>
      <c r="E114" s="16" t="s">
        <v>32</v>
      </c>
      <c r="F114" s="13" t="s">
        <v>87</v>
      </c>
      <c r="G114" s="16" t="s">
        <v>16</v>
      </c>
      <c r="H114" s="12" t="str">
        <f>IF(OR(G114="1C1",G114="2C1"),"7h30",IF(OR(G114="1C2",G114="2C3"),"13h30",IF(G114="2C2","9h30",IF(G114="2C4","15h30"))))</f>
        <v>9h30</v>
      </c>
      <c r="I114" s="13" t="s">
        <v>22</v>
      </c>
      <c r="J114" s="38"/>
      <c r="K114" s="39"/>
      <c r="L114" s="26"/>
      <c r="M114" s="15" t="str">
        <f t="shared" si="1"/>
        <v>411</v>
      </c>
    </row>
    <row r="115" spans="1:13" s="4" customFormat="1" ht="18" customHeight="1">
      <c r="A115" s="11">
        <v>106</v>
      </c>
      <c r="B115" s="57" t="str">
        <f>IF(M115="411","ANH",IF(M115="412","ACN",IF(M115="413","PHÁP",IF(M115="414","NGA",IF(M115="415","TRUNG",IF(M115="416","QTH",IF(M115="417","NHT",IF(M115="419","K.SPNN","M.Chung"))))))))</f>
        <v>ANH</v>
      </c>
      <c r="C115" s="13" t="s">
        <v>363</v>
      </c>
      <c r="D115" s="13" t="s">
        <v>147</v>
      </c>
      <c r="E115" s="16" t="s">
        <v>32</v>
      </c>
      <c r="F115" s="13" t="s">
        <v>87</v>
      </c>
      <c r="G115" s="16" t="s">
        <v>16</v>
      </c>
      <c r="H115" s="12" t="str">
        <f>IF(OR(G115="1C1",G115="2C1"),"7h30",IF(OR(G115="1C2",G115="2C3"),"13h30",IF(G115="2C2","9h30",IF(G115="2C4","15h30"))))</f>
        <v>9h30</v>
      </c>
      <c r="I115" s="13" t="s">
        <v>28</v>
      </c>
      <c r="J115" s="38"/>
      <c r="K115" s="39"/>
      <c r="L115" s="25"/>
      <c r="M115" s="15" t="str">
        <f t="shared" si="1"/>
        <v>411</v>
      </c>
    </row>
    <row r="116" spans="1:13" s="4" customFormat="1" ht="18" customHeight="1">
      <c r="A116" s="11">
        <v>107</v>
      </c>
      <c r="B116" s="57" t="str">
        <f>IF(M116="411","ANH",IF(M116="412","ACN",IF(M116="413","PHÁP",IF(M116="414","NGA",IF(M116="415","TRUNG",IF(M116="416","QTH",IF(M116="417","NHT",IF(M116="419","K.SPNN","M.Chung"))))))))</f>
        <v>ANH</v>
      </c>
      <c r="C116" s="13" t="s">
        <v>375</v>
      </c>
      <c r="D116" s="13" t="s">
        <v>147</v>
      </c>
      <c r="E116" s="16" t="s">
        <v>32</v>
      </c>
      <c r="F116" s="13" t="s">
        <v>87</v>
      </c>
      <c r="G116" s="16" t="s">
        <v>16</v>
      </c>
      <c r="H116" s="12" t="str">
        <f>IF(OR(G116="1C1",G116="2C1"),"7h30",IF(OR(G116="1C2",G116="2C3"),"13h30",IF(G116="2C2","9h30",IF(G116="2C4","15h30"))))</f>
        <v>9h30</v>
      </c>
      <c r="I116" s="13" t="s">
        <v>21</v>
      </c>
      <c r="J116" s="38"/>
      <c r="K116" s="39"/>
      <c r="L116" s="26"/>
      <c r="M116" s="15" t="str">
        <f t="shared" si="1"/>
        <v>411</v>
      </c>
    </row>
    <row r="117" spans="1:13" s="4" customFormat="1" ht="18" customHeight="1">
      <c r="A117" s="11">
        <v>108</v>
      </c>
      <c r="B117" s="57" t="str">
        <f>IF(M117="411","ANH",IF(M117="412","ACN",IF(M117="413","PHÁP",IF(M117="414","NGA",IF(M117="415","TRUNG",IF(M117="416","QTH",IF(M117="417","NHT",IF(M117="419","K.SPNN","M.Chung"))))))))</f>
        <v>ANH</v>
      </c>
      <c r="C117" s="13" t="s">
        <v>384</v>
      </c>
      <c r="D117" s="13" t="s">
        <v>147</v>
      </c>
      <c r="E117" s="16" t="s">
        <v>50</v>
      </c>
      <c r="F117" s="13" t="s">
        <v>87</v>
      </c>
      <c r="G117" s="16" t="s">
        <v>16</v>
      </c>
      <c r="H117" s="12" t="str">
        <f>IF(OR(G117="1C1",G117="2C1"),"7h30",IF(OR(G117="1C2",G117="2C3"),"13h30",IF(G117="2C2","9h30",IF(G117="2C4","15h30"))))</f>
        <v>9h30</v>
      </c>
      <c r="I117" s="13" t="s">
        <v>48</v>
      </c>
      <c r="J117" s="38"/>
      <c r="K117" s="39"/>
      <c r="L117" s="26"/>
      <c r="M117" s="15" t="str">
        <f t="shared" si="1"/>
        <v>411</v>
      </c>
    </row>
    <row r="118" spans="1:13" s="4" customFormat="1" ht="18" customHeight="1">
      <c r="A118" s="11">
        <v>109</v>
      </c>
      <c r="B118" s="57" t="str">
        <f>IF(M118="411","ANH",IF(M118="412","ACN",IF(M118="413","PHÁP",IF(M118="414","NGA",IF(M118="415","TRUNG",IF(M118="416","QTH",IF(M118="417","NHT",IF(M118="419","K.SPNN","M.Chung"))))))))</f>
        <v>ANH</v>
      </c>
      <c r="C118" s="13" t="s">
        <v>412</v>
      </c>
      <c r="D118" s="13" t="s">
        <v>259</v>
      </c>
      <c r="E118" s="16" t="s">
        <v>32</v>
      </c>
      <c r="F118" s="13" t="s">
        <v>87</v>
      </c>
      <c r="G118" s="16" t="s">
        <v>16</v>
      </c>
      <c r="H118" s="12" t="str">
        <f>IF(OR(G118="1C1",G118="2C1"),"7h30",IF(OR(G118="1C2",G118="2C3"),"13h30",IF(G118="2C2","9h30",IF(G118="2C4","15h30"))))</f>
        <v>9h30</v>
      </c>
      <c r="I118" s="13" t="s">
        <v>40</v>
      </c>
      <c r="J118" s="42"/>
      <c r="K118" s="43"/>
      <c r="L118" s="26"/>
      <c r="M118" s="15" t="str">
        <f t="shared" si="1"/>
        <v>411</v>
      </c>
    </row>
    <row r="119" spans="1:13" s="4" customFormat="1" ht="18" customHeight="1">
      <c r="A119" s="11">
        <v>110</v>
      </c>
      <c r="B119" s="57" t="str">
        <f>IF(M119="411","ANH",IF(M119="412","ACN",IF(M119="413","PHÁP",IF(M119="414","NGA",IF(M119="415","TRUNG",IF(M119="416","QTH",IF(M119="417","NHT",IF(M119="419","K.SPNN","M.Chung"))))))))</f>
        <v>ANH</v>
      </c>
      <c r="C119" s="13" t="s">
        <v>258</v>
      </c>
      <c r="D119" s="13" t="s">
        <v>259</v>
      </c>
      <c r="E119" s="16" t="s">
        <v>32</v>
      </c>
      <c r="F119" s="13" t="s">
        <v>87</v>
      </c>
      <c r="G119" s="16" t="s">
        <v>16</v>
      </c>
      <c r="H119" s="12" t="str">
        <f>IF(OR(G119="1C1",G119="2C1"),"7h30",IF(OR(G119="1C2",G119="2C3"),"13h30",IF(G119="2C2","9h30",IF(G119="2C4","15h30"))))</f>
        <v>9h30</v>
      </c>
      <c r="I119" s="13" t="s">
        <v>27</v>
      </c>
      <c r="J119" s="42"/>
      <c r="K119" s="43"/>
      <c r="L119" s="27"/>
      <c r="M119" s="15" t="str">
        <f t="shared" si="1"/>
        <v>411</v>
      </c>
    </row>
    <row r="120" spans="1:13" s="4" customFormat="1" ht="18" customHeight="1">
      <c r="A120" s="11">
        <v>111</v>
      </c>
      <c r="B120" s="57" t="str">
        <f>IF(M120="411","ANH",IF(M120="412","ACN",IF(M120="413","PHÁP",IF(M120="414","NGA",IF(M120="415","TRUNG",IF(M120="416","QTH",IF(M120="417","NHT",IF(M120="419","K.SPNN","M.Chung"))))))))</f>
        <v>ANH</v>
      </c>
      <c r="C120" s="13" t="s">
        <v>430</v>
      </c>
      <c r="D120" s="13" t="s">
        <v>259</v>
      </c>
      <c r="E120" s="16" t="s">
        <v>32</v>
      </c>
      <c r="F120" s="13" t="s">
        <v>87</v>
      </c>
      <c r="G120" s="16" t="s">
        <v>16</v>
      </c>
      <c r="H120" s="12" t="str">
        <f>IF(OR(G120="1C1",G120="2C1"),"7h30",IF(OR(G120="1C2",G120="2C3"),"13h30",IF(G120="2C2","9h30",IF(G120="2C4","15h30"))))</f>
        <v>9h30</v>
      </c>
      <c r="I120" s="13" t="s">
        <v>26</v>
      </c>
      <c r="J120" s="38"/>
      <c r="K120" s="39"/>
      <c r="L120" s="26"/>
      <c r="M120" s="15" t="str">
        <f t="shared" si="1"/>
        <v>411</v>
      </c>
    </row>
    <row r="121" spans="1:13" s="4" customFormat="1" ht="18" customHeight="1">
      <c r="A121" s="11">
        <v>112</v>
      </c>
      <c r="B121" s="57" t="str">
        <f>IF(M121="411","ANH",IF(M121="412","ACN",IF(M121="413","PHÁP",IF(M121="414","NGA",IF(M121="415","TRUNG",IF(M121="416","QTH",IF(M121="417","NHT",IF(M121="419","K.SPNN","M.Chung"))))))))</f>
        <v>ANH</v>
      </c>
      <c r="C121" s="13" t="s">
        <v>419</v>
      </c>
      <c r="D121" s="13" t="s">
        <v>259</v>
      </c>
      <c r="E121" s="16" t="s">
        <v>50</v>
      </c>
      <c r="F121" s="13" t="s">
        <v>87</v>
      </c>
      <c r="G121" s="16" t="s">
        <v>16</v>
      </c>
      <c r="H121" s="12" t="str">
        <f>IF(OR(G121="1C1",G121="2C1"),"7h30",IF(OR(G121="1C2",G121="2C3"),"13h30",IF(G121="2C2","9h30",IF(G121="2C4","15h30"))))</f>
        <v>9h30</v>
      </c>
      <c r="I121" s="13" t="s">
        <v>31</v>
      </c>
      <c r="J121" s="38"/>
      <c r="K121" s="39"/>
      <c r="L121" s="26"/>
      <c r="M121" s="15" t="str">
        <f t="shared" si="1"/>
        <v>411</v>
      </c>
    </row>
    <row r="122" spans="1:13" s="4" customFormat="1" ht="18" customHeight="1">
      <c r="A122" s="11">
        <v>113</v>
      </c>
      <c r="B122" s="57" t="str">
        <f>IF(M122="411","ANH",IF(M122="412","ACN",IF(M122="413","PHÁP",IF(M122="414","NGA",IF(M122="415","TRUNG",IF(M122="416","QTH",IF(M122="417","NHT",IF(M122="419","K.SPNN","M.Chung"))))))))</f>
        <v>ANH</v>
      </c>
      <c r="C122" s="13" t="s">
        <v>425</v>
      </c>
      <c r="D122" s="13" t="s">
        <v>259</v>
      </c>
      <c r="E122" s="16" t="s">
        <v>32</v>
      </c>
      <c r="F122" s="13" t="s">
        <v>87</v>
      </c>
      <c r="G122" s="16" t="s">
        <v>16</v>
      </c>
      <c r="H122" s="12" t="str">
        <f>IF(OR(G122="1C1",G122="2C1"),"7h30",IF(OR(G122="1C2",G122="2C3"),"13h30",IF(G122="2C2","9h30",IF(G122="2C4","15h30"))))</f>
        <v>9h30</v>
      </c>
      <c r="I122" s="13" t="s">
        <v>33</v>
      </c>
      <c r="J122" s="38"/>
      <c r="K122" s="39"/>
      <c r="L122" s="26"/>
      <c r="M122" s="15" t="str">
        <f t="shared" si="1"/>
        <v>411</v>
      </c>
    </row>
    <row r="123" spans="1:13" s="4" customFormat="1" ht="18" customHeight="1">
      <c r="A123" s="11">
        <v>114</v>
      </c>
      <c r="B123" s="57" t="str">
        <f>IF(M123="411","ANH",IF(M123="412","ACN",IF(M123="413","PHÁP",IF(M123="414","NGA",IF(M123="415","TRUNG",IF(M123="416","QTH",IF(M123="417","NHT",IF(M123="419","K.SPNN","M.Chung"))))))))</f>
        <v>ANH</v>
      </c>
      <c r="C123" s="13" t="s">
        <v>453</v>
      </c>
      <c r="D123" s="13" t="s">
        <v>259</v>
      </c>
      <c r="E123" s="16" t="s">
        <v>32</v>
      </c>
      <c r="F123" s="13" t="s">
        <v>87</v>
      </c>
      <c r="G123" s="16" t="s">
        <v>16</v>
      </c>
      <c r="H123" s="12" t="str">
        <f>IF(OR(G123="1C1",G123="2C1"),"7h30",IF(OR(G123="1C2",G123="2C3"),"13h30",IF(G123="2C2","9h30",IF(G123="2C4","15h30"))))</f>
        <v>9h30</v>
      </c>
      <c r="I123" s="13" t="s">
        <v>30</v>
      </c>
      <c r="J123" s="38"/>
      <c r="K123" s="39"/>
      <c r="L123" s="26"/>
      <c r="M123" s="15" t="str">
        <f t="shared" si="1"/>
        <v>411</v>
      </c>
    </row>
    <row r="124" spans="1:13" s="4" customFormat="1" ht="18" customHeight="1">
      <c r="A124" s="11">
        <v>115</v>
      </c>
      <c r="B124" s="57" t="str">
        <f>IF(M124="411","ANH",IF(M124="412","ACN",IF(M124="413","PHÁP",IF(M124="414","NGA",IF(M124="415","TRUNG",IF(M124="416","QTH",IF(M124="417","NHT",IF(M124="419","K.SPNN","M.Chung"))))))))</f>
        <v>ANH</v>
      </c>
      <c r="C124" s="13" t="s">
        <v>444</v>
      </c>
      <c r="D124" s="13" t="s">
        <v>259</v>
      </c>
      <c r="E124" s="16" t="s">
        <v>32</v>
      </c>
      <c r="F124" s="13" t="s">
        <v>87</v>
      </c>
      <c r="G124" s="16" t="s">
        <v>16</v>
      </c>
      <c r="H124" s="12" t="str">
        <f>IF(OR(G124="1C1",G124="2C1"),"7h30",IF(OR(G124="1C2",G124="2C3"),"13h30",IF(G124="2C2","9h30",IF(G124="2C4","15h30"))))</f>
        <v>9h30</v>
      </c>
      <c r="I124" s="13" t="s">
        <v>25</v>
      </c>
      <c r="J124" s="38"/>
      <c r="K124" s="39"/>
      <c r="L124" s="26"/>
      <c r="M124" s="15" t="str">
        <f t="shared" si="1"/>
        <v>411</v>
      </c>
    </row>
    <row r="125" spans="1:13" s="4" customFormat="1" ht="18" customHeight="1">
      <c r="A125" s="11">
        <v>116</v>
      </c>
      <c r="B125" s="57" t="str">
        <f>IF(M125="411","ANH",IF(M125="412","ACN",IF(M125="413","PHÁP",IF(M125="414","NGA",IF(M125="415","TRUNG",IF(M125="416","QTH",IF(M125="417","NHT",IF(M125="419","K.SPNN","M.Chung"))))))))</f>
        <v>K.SPNN</v>
      </c>
      <c r="C125" s="13" t="s">
        <v>477</v>
      </c>
      <c r="D125" s="13" t="s">
        <v>166</v>
      </c>
      <c r="E125" s="16" t="s">
        <v>49</v>
      </c>
      <c r="F125" s="13" t="s">
        <v>97</v>
      </c>
      <c r="G125" s="16" t="s">
        <v>35</v>
      </c>
      <c r="H125" s="12" t="str">
        <f>IF(OR(G125="1C1",G125="2C1"),"7h30",IF(OR(G125="1C2",G125="2C3"),"13h30",IF(G125="2C2","9h30",IF(G125="2C4","15h30"))))</f>
        <v>13h30</v>
      </c>
      <c r="I125" s="13" t="s">
        <v>43</v>
      </c>
      <c r="J125" s="38"/>
      <c r="K125" s="39"/>
      <c r="L125" s="26"/>
      <c r="M125" s="15" t="str">
        <f t="shared" si="1"/>
        <v>419</v>
      </c>
    </row>
    <row r="126" spans="1:13" s="4" customFormat="1" ht="18" customHeight="1">
      <c r="A126" s="11">
        <v>117</v>
      </c>
      <c r="B126" s="57" t="str">
        <f>IF(M126="411","ANH",IF(M126="412","ACN",IF(M126="413","PHÁP",IF(M126="414","NGA",IF(M126="415","TRUNG",IF(M126="416","QTH",IF(M126="417","NHT",IF(M126="419","K.SPNN","M.Chung"))))))))</f>
        <v>K.SPNN</v>
      </c>
      <c r="C126" s="13" t="s">
        <v>299</v>
      </c>
      <c r="D126" s="13" t="s">
        <v>145</v>
      </c>
      <c r="E126" s="16" t="s">
        <v>61</v>
      </c>
      <c r="F126" s="13" t="s">
        <v>97</v>
      </c>
      <c r="G126" s="16" t="s">
        <v>47</v>
      </c>
      <c r="H126" s="12" t="str">
        <f>IF(OR(G126="1C1",G126="2C1"),"7h30",IF(OR(G126="1C2",G126="2C3"),"13h30",IF(G126="2C2","9h30",IF(G126="2C4","15h30"))))</f>
        <v>13h30</v>
      </c>
      <c r="I126" s="13" t="s">
        <v>20</v>
      </c>
      <c r="J126" s="38"/>
      <c r="K126" s="39"/>
      <c r="L126" s="27"/>
      <c r="M126" s="15" t="str">
        <f t="shared" si="1"/>
        <v>419</v>
      </c>
    </row>
    <row r="127" spans="1:13" s="4" customFormat="1" ht="18" customHeight="1">
      <c r="A127" s="11">
        <v>118</v>
      </c>
      <c r="B127" s="57" t="str">
        <f>IF(M127="411","ANH",IF(M127="412","ACN",IF(M127="413","PHÁP",IF(M127="414","NGA",IF(M127="415","TRUNG",IF(M127="416","QTH",IF(M127="417","NHT",IF(M127="419","K.SPNN","M.Chung"))))))))</f>
        <v>K.SPNN</v>
      </c>
      <c r="C127" s="13" t="s">
        <v>313</v>
      </c>
      <c r="D127" s="13" t="s">
        <v>145</v>
      </c>
      <c r="E127" s="16" t="s">
        <v>14</v>
      </c>
      <c r="F127" s="13" t="s">
        <v>97</v>
      </c>
      <c r="G127" s="16" t="s">
        <v>47</v>
      </c>
      <c r="H127" s="12" t="str">
        <f>IF(OR(G127="1C1",G127="2C1"),"7h30",IF(OR(G127="1C2",G127="2C3"),"13h30",IF(G127="2C2","9h30",IF(G127="2C4","15h30"))))</f>
        <v>13h30</v>
      </c>
      <c r="I127" s="13" t="s">
        <v>23</v>
      </c>
      <c r="J127" s="38"/>
      <c r="K127" s="39"/>
      <c r="L127" s="25"/>
      <c r="M127" s="15" t="str">
        <f t="shared" si="1"/>
        <v>419</v>
      </c>
    </row>
    <row r="128" spans="1:13" s="4" customFormat="1" ht="18" customHeight="1">
      <c r="A128" s="11">
        <v>119</v>
      </c>
      <c r="B128" s="57" t="str">
        <f>IF(M128="411","ANH",IF(M128="412","ACN",IF(M128="413","PHÁP",IF(M128="414","NGA",IF(M128="415","TRUNG",IF(M128="416","QTH",IF(M128="417","NHT",IF(M128="419","K.SPNN","M.Chung"))))))))</f>
        <v>K.SPNN</v>
      </c>
      <c r="C128" s="13" t="s">
        <v>286</v>
      </c>
      <c r="D128" s="13" t="s">
        <v>155</v>
      </c>
      <c r="E128" s="16" t="s">
        <v>247</v>
      </c>
      <c r="F128" s="13" t="s">
        <v>97</v>
      </c>
      <c r="G128" s="16" t="s">
        <v>47</v>
      </c>
      <c r="H128" s="12" t="str">
        <f>IF(OR(G128="1C1",G128="2C1"),"7h30",IF(OR(G128="1C2",G128="2C3"),"13h30",IF(G128="2C2","9h30",IF(G128="2C4","15h30"))))</f>
        <v>13h30</v>
      </c>
      <c r="I128" s="13" t="s">
        <v>29</v>
      </c>
      <c r="J128" s="42"/>
      <c r="K128" s="43"/>
      <c r="L128" s="26"/>
      <c r="M128" s="15" t="str">
        <f t="shared" si="1"/>
        <v>419</v>
      </c>
    </row>
    <row r="129" spans="1:13" s="4" customFormat="1" ht="18" customHeight="1">
      <c r="A129" s="11">
        <v>120</v>
      </c>
      <c r="B129" s="57" t="str">
        <f>IF(M129="411","ANH",IF(M129="412","ACN",IF(M129="413","PHÁP",IF(M129="414","NGA",IF(M129="415","TRUNG",IF(M129="416","QTH",IF(M129="417","NHT",IF(M129="419","K.SPNN","M.Chung"))))))))</f>
        <v>K.SPNN</v>
      </c>
      <c r="C129" s="13" t="s">
        <v>300</v>
      </c>
      <c r="D129" s="13" t="s">
        <v>147</v>
      </c>
      <c r="E129" s="16" t="s">
        <v>14</v>
      </c>
      <c r="F129" s="13" t="s">
        <v>97</v>
      </c>
      <c r="G129" s="16" t="s">
        <v>46</v>
      </c>
      <c r="H129" s="12" t="str">
        <f>IF(OR(G129="1C1",G129="2C1"),"7h30",IF(OR(G129="1C2",G129="2C3"),"13h30",IF(G129="2C2","9h30",IF(G129="2C4","15h30"))))</f>
        <v>15h30</v>
      </c>
      <c r="I129" s="13" t="s">
        <v>20</v>
      </c>
      <c r="J129" s="38"/>
      <c r="K129" s="39"/>
      <c r="L129" s="26"/>
      <c r="M129" s="15" t="str">
        <f t="shared" si="1"/>
        <v>419</v>
      </c>
    </row>
    <row r="130" spans="1:13" s="4" customFormat="1" ht="18" customHeight="1">
      <c r="A130" s="11">
        <v>121</v>
      </c>
      <c r="B130" s="57" t="str">
        <f>IF(M130="411","ANH",IF(M130="412","ACN",IF(M130="413","PHÁP",IF(M130="414","NGA",IF(M130="415","TRUNG",IF(M130="416","QTH",IF(M130="417","NHT",IF(M130="419","K.SPNN","M.Chung"))))))))</f>
        <v>K.SPNN</v>
      </c>
      <c r="C130" s="13" t="s">
        <v>314</v>
      </c>
      <c r="D130" s="13" t="s">
        <v>147</v>
      </c>
      <c r="E130" s="16" t="s">
        <v>14</v>
      </c>
      <c r="F130" s="13" t="s">
        <v>97</v>
      </c>
      <c r="G130" s="16" t="s">
        <v>46</v>
      </c>
      <c r="H130" s="12" t="str">
        <f>IF(OR(G130="1C1",G130="2C1"),"7h30",IF(OR(G130="1C2",G130="2C3"),"13h30",IF(G130="2C2","9h30",IF(G130="2C4","15h30"))))</f>
        <v>15h30</v>
      </c>
      <c r="I130" s="13" t="s">
        <v>23</v>
      </c>
      <c r="J130" s="46"/>
      <c r="K130" s="47"/>
      <c r="L130" s="26"/>
      <c r="M130" s="15" t="str">
        <f t="shared" si="1"/>
        <v>419</v>
      </c>
    </row>
    <row r="131" spans="1:13" s="4" customFormat="1" ht="18" customHeight="1">
      <c r="A131" s="11">
        <v>122</v>
      </c>
      <c r="B131" s="57" t="str">
        <f>IF(M131="411","ANH",IF(M131="412","ACN",IF(M131="413","PHÁP",IF(M131="414","NGA",IF(M131="415","TRUNG",IF(M131="416","QTH",IF(M131="417","NHT",IF(M131="419","K.SPNN","M.Chung"))))))))</f>
        <v>K.SPNN</v>
      </c>
      <c r="C131" s="13" t="s">
        <v>287</v>
      </c>
      <c r="D131" s="13" t="s">
        <v>157</v>
      </c>
      <c r="E131" s="16" t="s">
        <v>247</v>
      </c>
      <c r="F131" s="13" t="s">
        <v>97</v>
      </c>
      <c r="G131" s="16" t="s">
        <v>46</v>
      </c>
      <c r="H131" s="12" t="str">
        <f>IF(OR(G131="1C1",G131="2C1"),"7h30",IF(OR(G131="1C2",G131="2C3"),"13h30",IF(G131="2C2","9h30",IF(G131="2C4","15h30"))))</f>
        <v>15h30</v>
      </c>
      <c r="I131" s="13" t="s">
        <v>29</v>
      </c>
      <c r="J131" s="40"/>
      <c r="K131" s="41"/>
      <c r="L131" s="29"/>
      <c r="M131" s="15" t="str">
        <f t="shared" si="1"/>
        <v>419</v>
      </c>
    </row>
    <row r="132" spans="1:13" s="4" customFormat="1" ht="18" customHeight="1">
      <c r="A132" s="11">
        <v>123</v>
      </c>
      <c r="B132" s="57" t="str">
        <f>IF(M132="411","ANH",IF(M132="412","ACN",IF(M132="413","PHÁP",IF(M132="414","NGA",IF(M132="415","TRUNG",IF(M132="416","QTH",IF(M132="417","NHT",IF(M132="419","K.SPNN","M.Chung"))))))))</f>
        <v>K.SPNN</v>
      </c>
      <c r="C132" s="13" t="s">
        <v>398</v>
      </c>
      <c r="D132" s="13" t="s">
        <v>399</v>
      </c>
      <c r="E132" s="16" t="s">
        <v>49</v>
      </c>
      <c r="F132" s="13" t="s">
        <v>87</v>
      </c>
      <c r="G132" s="16" t="s">
        <v>15</v>
      </c>
      <c r="H132" s="12" t="str">
        <f>IF(OR(G132="1C1",G132="2C1"),"7h30",IF(OR(G132="1C2",G132="2C3"),"13h30",IF(G132="2C2","9h30",IF(G132="2C4","15h30"))))</f>
        <v>7h30</v>
      </c>
      <c r="I132" s="13" t="s">
        <v>56</v>
      </c>
      <c r="J132" s="38"/>
      <c r="K132" s="39"/>
      <c r="L132" s="26"/>
      <c r="M132" s="15" t="str">
        <f t="shared" si="1"/>
        <v>419</v>
      </c>
    </row>
    <row r="133" spans="1:13" s="4" customFormat="1" ht="18" customHeight="1">
      <c r="A133" s="11">
        <v>124</v>
      </c>
      <c r="B133" s="57" t="str">
        <f>IF(M133="411","ANH",IF(M133="412","ACN",IF(M133="413","PHÁP",IF(M133="414","NGA",IF(M133="415","TRUNG",IF(M133="416","QTH",IF(M133="417","NHT",IF(M133="419","K.SPNN","M.Chung"))))))))</f>
        <v>K.SPNN</v>
      </c>
      <c r="C133" s="13" t="s">
        <v>400</v>
      </c>
      <c r="D133" s="13" t="s">
        <v>401</v>
      </c>
      <c r="E133" s="16" t="s">
        <v>14</v>
      </c>
      <c r="F133" s="13" t="s">
        <v>87</v>
      </c>
      <c r="G133" s="16" t="s">
        <v>16</v>
      </c>
      <c r="H133" s="12" t="str">
        <f>IF(OR(G133="1C1",G133="2C1"),"7h30",IF(OR(G133="1C2",G133="2C3"),"13h30",IF(G133="2C2","9h30",IF(G133="2C4","15h30"))))</f>
        <v>9h30</v>
      </c>
      <c r="I133" s="13" t="s">
        <v>56</v>
      </c>
      <c r="J133" s="38"/>
      <c r="K133" s="39"/>
      <c r="M133" s="15" t="str">
        <f t="shared" si="1"/>
        <v>419</v>
      </c>
    </row>
    <row r="134" spans="1:13" s="4" customFormat="1" ht="18" customHeight="1">
      <c r="A134" s="11">
        <v>125</v>
      </c>
      <c r="B134" s="57" t="str">
        <f>IF(M134="411","ANH",IF(M134="412","ACN",IF(M134="413","PHÁP",IF(M134="414","NGA",IF(M134="415","TRUNG",IF(M134="416","QTH",IF(M134="417","NHT",IF(M134="419","K.SPNN","M.Chung"))))))))</f>
        <v>K.SPNN</v>
      </c>
      <c r="C134" s="13" t="s">
        <v>246</v>
      </c>
      <c r="D134" s="13" t="s">
        <v>538</v>
      </c>
      <c r="E134" s="16" t="s">
        <v>247</v>
      </c>
      <c r="F134" s="13" t="s">
        <v>87</v>
      </c>
      <c r="G134" s="16" t="s">
        <v>47</v>
      </c>
      <c r="H134" s="12" t="str">
        <f>IF(OR(G134="1C1",G134="2C1"),"7h30",IF(OR(G134="1C2",G134="2C3"),"13h30",IF(G134="2C2","9h30",IF(G134="2C4","15h30"))))</f>
        <v>13h30</v>
      </c>
      <c r="I134" s="13" t="s">
        <v>41</v>
      </c>
      <c r="J134" s="38"/>
      <c r="K134" s="39"/>
      <c r="L134" s="26"/>
      <c r="M134" s="15" t="str">
        <f t="shared" si="1"/>
        <v>419</v>
      </c>
    </row>
    <row r="135" spans="1:13" s="4" customFormat="1" ht="18" customHeight="1">
      <c r="A135" s="11">
        <v>126</v>
      </c>
      <c r="B135" s="57" t="str">
        <f>IF(M135="411","ANH",IF(M135="412","ACN",IF(M135="413","PHÁP",IF(M135="414","NGA",IF(M135="415","TRUNG",IF(M135="416","QTH",IF(M135="417","NHT",IF(M135="419","K.SPNN","M.Chung"))))))))</f>
        <v>K.SPNN</v>
      </c>
      <c r="C135" s="13" t="s">
        <v>246</v>
      </c>
      <c r="D135" s="13" t="s">
        <v>546</v>
      </c>
      <c r="E135" s="16" t="s">
        <v>247</v>
      </c>
      <c r="F135" s="13" t="s">
        <v>87</v>
      </c>
      <c r="G135" s="16" t="s">
        <v>46</v>
      </c>
      <c r="H135" s="12" t="str">
        <f>IF(OR(G135="1C1",G135="2C1"),"7h30",IF(OR(G135="1C2",G135="2C3"),"13h30",IF(G135="2C2","9h30",IF(G135="2C4","15h30"))))</f>
        <v>15h30</v>
      </c>
      <c r="I135" s="13" t="s">
        <v>41</v>
      </c>
      <c r="J135" s="48"/>
      <c r="K135" s="49"/>
      <c r="L135" s="26"/>
      <c r="M135" s="15" t="str">
        <f t="shared" si="1"/>
        <v>419</v>
      </c>
    </row>
    <row r="136" spans="1:13" s="4" customFormat="1" ht="18" customHeight="1">
      <c r="A136" s="11">
        <v>127</v>
      </c>
      <c r="B136" s="57" t="str">
        <f>IF(M251="411","ANH",IF(M251="412","ACN",IF(M251="413","PHÁP",IF(M251="414","NGA",IF(M251="415","TRUNG",IF(M251="416","QTH",IF(M251="417","NHT",IF(M251="419","K.SPNN","M.Chung"))))))))</f>
        <v>NGA</v>
      </c>
      <c r="C136" s="13" t="s">
        <v>342</v>
      </c>
      <c r="D136" s="13" t="s">
        <v>343</v>
      </c>
      <c r="E136" s="16" t="s">
        <v>53</v>
      </c>
      <c r="F136" s="13" t="s">
        <v>97</v>
      </c>
      <c r="G136" s="16" t="s">
        <v>47</v>
      </c>
      <c r="H136" s="12" t="str">
        <f>IF(OR(G136="1C1",G136="2C1"),"7h30",IF(OR(G136="1C2",G136="2C3"),"13h30",IF(G136="2C2","9h30",IF(G136="2C4","15h30"))))</f>
        <v>13h30</v>
      </c>
      <c r="I136" s="13" t="s">
        <v>18</v>
      </c>
      <c r="J136" s="40"/>
      <c r="K136" s="41"/>
      <c r="L136" s="26"/>
      <c r="M136" s="15" t="str">
        <f>LEFT(C268,3)</f>
        <v>213</v>
      </c>
    </row>
    <row r="137" spans="1:13" s="4" customFormat="1" ht="18" customHeight="1">
      <c r="A137" s="11">
        <v>128</v>
      </c>
      <c r="B137" s="57" t="str">
        <f>IF(M252="411","ANH",IF(M252="412","ACN",IF(M252="413","PHÁP",IF(M252="414","NGA",IF(M252="415","TRUNG",IF(M252="416","QTH",IF(M252="417","NHT",IF(M252="419","K.SPNN","M.Chung"))))))))</f>
        <v>NGA</v>
      </c>
      <c r="C137" s="13" t="s">
        <v>344</v>
      </c>
      <c r="D137" s="13" t="s">
        <v>345</v>
      </c>
      <c r="E137" s="16" t="s">
        <v>65</v>
      </c>
      <c r="F137" s="13" t="s">
        <v>97</v>
      </c>
      <c r="G137" s="16" t="s">
        <v>46</v>
      </c>
      <c r="H137" s="12" t="str">
        <f>IF(OR(G137="1C1",G137="2C1"),"7h30",IF(OR(G137="1C2",G137="2C3"),"13h30",IF(G137="2C2","9h30",IF(G137="2C4","15h30"))))</f>
        <v>15h30</v>
      </c>
      <c r="I137" s="13" t="s">
        <v>18</v>
      </c>
      <c r="J137" s="40"/>
      <c r="K137" s="41"/>
      <c r="L137" s="26"/>
      <c r="M137" s="15" t="str">
        <f>LEFT(C269,3)</f>
        <v>213</v>
      </c>
    </row>
    <row r="138" spans="1:13" s="4" customFormat="1" ht="18" customHeight="1">
      <c r="A138" s="11">
        <v>129</v>
      </c>
      <c r="B138" s="57" t="str">
        <f>IF(M253="411","ANH",IF(M253="412","ACN",IF(M253="413","PHÁP",IF(M253="414","NGA",IF(M253="415","TRUNG",IF(M253="416","QTH",IF(M253="417","NHT",IF(M253="419","K.SPNN","M.Chung"))))))))</f>
        <v>NGA</v>
      </c>
      <c r="C138" s="13" t="s">
        <v>376</v>
      </c>
      <c r="D138" s="13" t="s">
        <v>377</v>
      </c>
      <c r="E138" s="16" t="s">
        <v>540</v>
      </c>
      <c r="F138" s="13" t="s">
        <v>87</v>
      </c>
      <c r="G138" s="16" t="s">
        <v>35</v>
      </c>
      <c r="H138" s="12" t="str">
        <f>IF(OR(G138="1C1",G138="2C1"),"7h30",IF(OR(G138="1C2",G138="2C3"),"13h30",IF(G138="2C2","9h30",IF(G138="2C4","15h30"))))</f>
        <v>13h30</v>
      </c>
      <c r="I138" s="13" t="s">
        <v>22</v>
      </c>
      <c r="J138" s="38"/>
      <c r="K138" s="39"/>
      <c r="L138" s="26"/>
      <c r="M138" s="15" t="str">
        <f>LEFT(C270,3)</f>
        <v>213</v>
      </c>
    </row>
    <row r="139" spans="1:13" s="4" customFormat="1" ht="18" customHeight="1">
      <c r="A139" s="11">
        <v>130</v>
      </c>
      <c r="B139" s="57" t="str">
        <f>IF(M254="411","ANH",IF(M254="412","ACN",IF(M254="413","PHÁP",IF(M254="414","NGA",IF(M254="415","TRUNG",IF(M254="416","QTH",IF(M254="417","NHT",IF(M254="419","K.SPNN","M.Chung"))))))))</f>
        <v>NGA</v>
      </c>
      <c r="C139" s="13" t="s">
        <v>521</v>
      </c>
      <c r="D139" s="13" t="s">
        <v>377</v>
      </c>
      <c r="E139" s="16" t="s">
        <v>541</v>
      </c>
      <c r="F139" s="13" t="s">
        <v>87</v>
      </c>
      <c r="G139" s="16" t="s">
        <v>35</v>
      </c>
      <c r="H139" s="12" t="str">
        <f>IF(OR(G139="1C1",G139="2C1"),"7h30",IF(OR(G139="1C2",G139="2C3"),"13h30",IF(G139="2C2","9h30",IF(G139="2C4","15h30"))))</f>
        <v>13h30</v>
      </c>
      <c r="I139" s="13" t="s">
        <v>28</v>
      </c>
      <c r="J139" s="38"/>
      <c r="K139" s="39"/>
      <c r="L139" s="26"/>
      <c r="M139" s="15" t="str">
        <f>LEFT(C271,3)</f>
        <v>213</v>
      </c>
    </row>
    <row r="140" spans="1:13" s="4" customFormat="1" ht="18" customHeight="1">
      <c r="A140" s="11">
        <v>131</v>
      </c>
      <c r="B140" s="57" t="str">
        <f>IF(M255="411","ANH",IF(M255="412","ACN",IF(M255="413","PHÁP",IF(M255="414","NGA",IF(M255="415","TRUNG",IF(M255="416","QTH",IF(M255="417","NHT",IF(M255="419","K.SPNN","M.Chung"))))))))</f>
        <v>NHT</v>
      </c>
      <c r="C140" s="13" t="s">
        <v>365</v>
      </c>
      <c r="D140" s="13" t="s">
        <v>366</v>
      </c>
      <c r="E140" s="16" t="s">
        <v>17</v>
      </c>
      <c r="F140" s="13" t="s">
        <v>97</v>
      </c>
      <c r="G140" s="16" t="s">
        <v>12</v>
      </c>
      <c r="H140" s="12" t="str">
        <f>IF(OR(G140="1C1",G140="2C1"),"7h30",IF(OR(G140="1C2",G140="2C3"),"13h30",IF(G140="2C2","9h30",IF(G140="2C4","15h30"))))</f>
        <v>7h30</v>
      </c>
      <c r="I140" s="13" t="s">
        <v>28</v>
      </c>
      <c r="J140" s="38"/>
      <c r="K140" s="39"/>
      <c r="L140" s="26"/>
      <c r="M140" s="15" t="str">
        <f>LEFT(C272,3)</f>
        <v>213</v>
      </c>
    </row>
    <row r="141" spans="1:13" s="4" customFormat="1" ht="18" customHeight="1">
      <c r="A141" s="11">
        <v>132</v>
      </c>
      <c r="B141" s="57" t="str">
        <f>IF(M256="411","ANH",IF(M256="412","ACN",IF(M256="413","PHÁP",IF(M256="414","NGA",IF(M256="415","TRUNG",IF(M256="416","QTH",IF(M256="417","NHT",IF(M256="419","K.SPNN","M.Chung"))))))))</f>
        <v>NHT</v>
      </c>
      <c r="C141" s="13" t="s">
        <v>379</v>
      </c>
      <c r="D141" s="13" t="s">
        <v>366</v>
      </c>
      <c r="E141" s="16" t="s">
        <v>45</v>
      </c>
      <c r="F141" s="13" t="s">
        <v>97</v>
      </c>
      <c r="G141" s="16" t="s">
        <v>12</v>
      </c>
      <c r="H141" s="12" t="str">
        <f>IF(OR(G141="1C1",G141="2C1"),"7h30",IF(OR(G141="1C2",G141="2C3"),"13h30",IF(G141="2C2","9h30",IF(G141="2C4","15h30"))))</f>
        <v>7h30</v>
      </c>
      <c r="I141" s="13" t="s">
        <v>21</v>
      </c>
      <c r="J141" s="38"/>
      <c r="K141" s="39"/>
      <c r="L141" s="26"/>
      <c r="M141" s="15" t="str">
        <f>LEFT(C273,3)</f>
        <v>213</v>
      </c>
    </row>
    <row r="142" spans="1:13" s="4" customFormat="1" ht="18" customHeight="1">
      <c r="A142" s="11">
        <v>133</v>
      </c>
      <c r="B142" s="57" t="str">
        <f>IF(M257="411","ANH",IF(M257="412","ACN",IF(M257="413","PHÁP",IF(M257="414","NGA",IF(M257="415","TRUNG",IF(M257="416","QTH",IF(M257="417","NHT",IF(M257="419","K.SPNN","M.Chung"))))))))</f>
        <v>NHT</v>
      </c>
      <c r="C142" s="13" t="s">
        <v>356</v>
      </c>
      <c r="D142" s="13" t="s">
        <v>357</v>
      </c>
      <c r="E142" s="16" t="s">
        <v>32</v>
      </c>
      <c r="F142" s="13" t="s">
        <v>97</v>
      </c>
      <c r="G142" s="16" t="s">
        <v>12</v>
      </c>
      <c r="H142" s="12" t="str">
        <f>IF(OR(G142="1C1",G142="2C1"),"7h30",IF(OR(G142="1C2",G142="2C3"),"13h30",IF(G142="2C2","9h30",IF(G142="2C4","15h30"))))</f>
        <v>7h30</v>
      </c>
      <c r="I142" s="13" t="s">
        <v>22</v>
      </c>
      <c r="J142" s="38"/>
      <c r="K142" s="39"/>
      <c r="L142" s="25"/>
      <c r="M142" s="15" t="str">
        <f>LEFT(C274,3)</f>
        <v>213</v>
      </c>
    </row>
    <row r="143" spans="1:13" s="4" customFormat="1" ht="18" customHeight="1">
      <c r="A143" s="11">
        <v>134</v>
      </c>
      <c r="B143" s="57" t="str">
        <f>IF(M258="411","ANH",IF(M258="412","ACN",IF(M258="413","PHÁP",IF(M258="414","NGA",IF(M258="415","TRUNG",IF(M258="416","QTH",IF(M258="417","NHT",IF(M258="419","K.SPNN","M.Chung"))))))))</f>
        <v>NHT</v>
      </c>
      <c r="C143" s="13" t="s">
        <v>264</v>
      </c>
      <c r="D143" s="13" t="s">
        <v>265</v>
      </c>
      <c r="E143" s="16" t="s">
        <v>44</v>
      </c>
      <c r="F143" s="13" t="s">
        <v>97</v>
      </c>
      <c r="G143" s="16" t="s">
        <v>35</v>
      </c>
      <c r="H143" s="12" t="str">
        <f>IF(OR(G143="1C1",G143="2C1"),"7h30",IF(OR(G143="1C2",G143="2C3"),"13h30",IF(G143="2C2","9h30",IF(G143="2C4","15h30"))))</f>
        <v>13h30</v>
      </c>
      <c r="I143" s="13" t="s">
        <v>40</v>
      </c>
      <c r="J143" s="40"/>
      <c r="K143" s="41"/>
      <c r="L143" s="26"/>
      <c r="M143" s="15" t="str">
        <f>LEFT(C275,3)</f>
        <v>213</v>
      </c>
    </row>
    <row r="144" spans="1:13" s="4" customFormat="1" ht="18" customHeight="1">
      <c r="A144" s="11">
        <v>135</v>
      </c>
      <c r="B144" s="57" t="str">
        <f>IF(M259="411","ANH",IF(M259="412","ACN",IF(M259="413","PHÁP",IF(M259="414","NGA",IF(M259="415","TRUNG",IF(M259="416","QTH",IF(M259="417","NHT",IF(M259="419","K.SPNN","M.Chung"))))))))</f>
        <v>NHT</v>
      </c>
      <c r="C144" s="13" t="s">
        <v>367</v>
      </c>
      <c r="D144" s="13" t="s">
        <v>368</v>
      </c>
      <c r="E144" s="16" t="s">
        <v>44</v>
      </c>
      <c r="F144" s="13" t="s">
        <v>97</v>
      </c>
      <c r="G144" s="16" t="s">
        <v>35</v>
      </c>
      <c r="H144" s="12" t="str">
        <f>IF(OR(G144="1C1",G144="2C1"),"7h30",IF(OR(G144="1C2",G144="2C3"),"13h30",IF(G144="2C2","9h30",IF(G144="2C4","15h30"))))</f>
        <v>13h30</v>
      </c>
      <c r="I144" s="13" t="s">
        <v>28</v>
      </c>
      <c r="J144" s="38"/>
      <c r="K144" s="39"/>
      <c r="L144" s="26"/>
      <c r="M144" s="15" t="str">
        <f>LEFT(C276,3)</f>
        <v>213</v>
      </c>
    </row>
    <row r="145" spans="1:13" s="4" customFormat="1" ht="18" customHeight="1">
      <c r="A145" s="11">
        <v>136</v>
      </c>
      <c r="B145" s="57" t="str">
        <f>IF(M260="411","ANH",IF(M260="412","ACN",IF(M260="413","PHÁP",IF(M260="414","NGA",IF(M260="415","TRUNG",IF(M260="416","QTH",IF(M260="417","NHT",IF(M260="419","K.SPNN","M.Chung"))))))))</f>
        <v>NHT</v>
      </c>
      <c r="C145" s="13" t="s">
        <v>380</v>
      </c>
      <c r="D145" s="13" t="s">
        <v>368</v>
      </c>
      <c r="E145" s="16" t="s">
        <v>44</v>
      </c>
      <c r="F145" s="13" t="s">
        <v>97</v>
      </c>
      <c r="G145" s="16" t="s">
        <v>35</v>
      </c>
      <c r="H145" s="12" t="str">
        <f>IF(OR(G145="1C1",G145="2C1"),"7h30",IF(OR(G145="1C2",G145="2C3"),"13h30",IF(G145="2C2","9h30",IF(G145="2C4","15h30"))))</f>
        <v>13h30</v>
      </c>
      <c r="I145" s="13" t="s">
        <v>21</v>
      </c>
      <c r="J145" s="38"/>
      <c r="K145" s="39"/>
      <c r="L145" s="28"/>
      <c r="M145" s="15" t="str">
        <f>LEFT(C277,3)</f>
        <v>213</v>
      </c>
    </row>
    <row r="146" spans="1:13" s="4" customFormat="1" ht="18" customHeight="1">
      <c r="A146" s="11">
        <v>137</v>
      </c>
      <c r="B146" s="57" t="str">
        <f>IF(M261="411","ANH",IF(M261="412","ACN",IF(M261="413","PHÁP",IF(M261="414","NGA",IF(M261="415","TRUNG",IF(M261="416","QTH",IF(M261="417","NHT",IF(M261="419","K.SPNN","M.Chung"))))))))</f>
        <v>NHT</v>
      </c>
      <c r="C146" s="13" t="s">
        <v>385</v>
      </c>
      <c r="D146" s="13" t="s">
        <v>368</v>
      </c>
      <c r="E146" s="16" t="s">
        <v>44</v>
      </c>
      <c r="F146" s="13" t="s">
        <v>97</v>
      </c>
      <c r="G146" s="16" t="s">
        <v>35</v>
      </c>
      <c r="H146" s="12" t="str">
        <f>IF(OR(G146="1C1",G146="2C1"),"7h30",IF(OR(G146="1C2",G146="2C3"),"13h30",IF(G146="2C2","9h30",IF(G146="2C4","15h30"))))</f>
        <v>13h30</v>
      </c>
      <c r="I146" s="13" t="s">
        <v>48</v>
      </c>
      <c r="J146" s="38"/>
      <c r="K146" s="39"/>
      <c r="L146" s="26"/>
      <c r="M146" s="15" t="str">
        <f>LEFT(C278,3)</f>
        <v>213</v>
      </c>
    </row>
    <row r="147" spans="1:13" s="4" customFormat="1" ht="18" customHeight="1">
      <c r="A147" s="11">
        <v>138</v>
      </c>
      <c r="B147" s="57" t="str">
        <f>IF(M262="411","ANH",IF(M262="412","ACN",IF(M262="413","PHÁP",IF(M262="414","NGA",IF(M262="415","TRUNG",IF(M262="416","QTH",IF(M262="417","NHT",IF(M262="419","K.SPNN","M.Chung"))))))))</f>
        <v>NHT</v>
      </c>
      <c r="C147" s="13" t="s">
        <v>199</v>
      </c>
      <c r="D147" s="13" t="s">
        <v>200</v>
      </c>
      <c r="E147" s="16" t="s">
        <v>24</v>
      </c>
      <c r="F147" s="13" t="s">
        <v>528</v>
      </c>
      <c r="G147" s="16" t="s">
        <v>35</v>
      </c>
      <c r="H147" s="12" t="str">
        <f>IF(OR(G147="1C1",G147="2C1"),"7h30",IF(OR(G147="1C2",G147="2C3"),"13h30",IF(G147="2C2","9h30",IF(G147="2C4","15h30"))))</f>
        <v>13h30</v>
      </c>
      <c r="I147" s="13" t="s">
        <v>43</v>
      </c>
      <c r="J147" s="38"/>
      <c r="K147" s="39"/>
      <c r="L147" s="26"/>
      <c r="M147" s="15" t="str">
        <f>LEFT(C279,3)</f>
        <v>213</v>
      </c>
    </row>
    <row r="148" spans="1:13" s="4" customFormat="1" ht="18" customHeight="1">
      <c r="A148" s="11">
        <v>139</v>
      </c>
      <c r="B148" s="57" t="str">
        <f>IF(M263="411","ANH",IF(M263="412","ACN",IF(M263="413","PHÁP",IF(M263="414","NGA",IF(M263="415","TRUNG",IF(M263="416","QTH",IF(M263="417","NHT",IF(M263="419","K.SPNN","M.Chung"))))))))</f>
        <v>NHT</v>
      </c>
      <c r="C148" s="13" t="s">
        <v>311</v>
      </c>
      <c r="D148" s="13" t="s">
        <v>312</v>
      </c>
      <c r="E148" s="16" t="s">
        <v>24</v>
      </c>
      <c r="F148" s="13" t="s">
        <v>87</v>
      </c>
      <c r="G148" s="16" t="s">
        <v>35</v>
      </c>
      <c r="H148" s="12" t="str">
        <f>IF(OR(G148="1C1",G148="2C1"),"7h30",IF(OR(G148="1C2",G148="2C3"),"13h30",IF(G148="2C2","9h30",IF(G148="2C4","15h30"))))</f>
        <v>13h30</v>
      </c>
      <c r="I148" s="13" t="s">
        <v>23</v>
      </c>
      <c r="J148" s="38"/>
      <c r="K148" s="39"/>
      <c r="L148" s="26"/>
      <c r="M148" s="15" t="str">
        <f>LEFT(C280,3)</f>
        <v>213</v>
      </c>
    </row>
    <row r="149" spans="1:13" s="4" customFormat="1" ht="18" customHeight="1">
      <c r="A149" s="11">
        <v>140</v>
      </c>
      <c r="B149" s="57" t="str">
        <f>IF(M264="411","ANH",IF(M264="412","ACN",IF(M264="413","PHÁP",IF(M264="414","NGA",IF(M264="415","TRUNG",IF(M264="416","QTH",IF(M264="417","NHT",IF(M264="419","K.SPNN","M.Chung"))))))))</f>
        <v>NHT</v>
      </c>
      <c r="C149" s="13" t="s">
        <v>406</v>
      </c>
      <c r="D149" s="13" t="s">
        <v>407</v>
      </c>
      <c r="E149" s="16" t="s">
        <v>32</v>
      </c>
      <c r="F149" s="13" t="s">
        <v>87</v>
      </c>
      <c r="G149" s="16" t="s">
        <v>15</v>
      </c>
      <c r="H149" s="12" t="str">
        <f>IF(OR(G149="1C1",G149="2C1"),"7h30",IF(OR(G149="1C2",G149="2C3"),"13h30",IF(G149="2C2","9h30",IF(G149="2C4","15h30"))))</f>
        <v>7h30</v>
      </c>
      <c r="I149" s="13" t="s">
        <v>70</v>
      </c>
      <c r="J149" s="38"/>
      <c r="K149" s="39"/>
      <c r="L149" s="26"/>
      <c r="M149" s="15" t="str">
        <f>LEFT(C281,3)</f>
        <v>213</v>
      </c>
    </row>
    <row r="150" spans="1:13" s="4" customFormat="1" ht="18" customHeight="1">
      <c r="A150" s="11">
        <v>141</v>
      </c>
      <c r="B150" s="57" t="str">
        <f>IF(M265="411","ANH",IF(M265="412","ACN",IF(M265="413","PHÁP",IF(M265="414","NGA",IF(M265="415","TRUNG",IF(M265="416","QTH",IF(M265="417","NHT",IF(M265="419","K.SPNN","M.Chung"))))))))</f>
        <v>NHT</v>
      </c>
      <c r="C150" s="13" t="s">
        <v>408</v>
      </c>
      <c r="D150" s="13" t="s">
        <v>409</v>
      </c>
      <c r="E150" s="16" t="s">
        <v>32</v>
      </c>
      <c r="F150" s="13" t="s">
        <v>87</v>
      </c>
      <c r="G150" s="16" t="s">
        <v>16</v>
      </c>
      <c r="H150" s="12" t="str">
        <f>IF(OR(G150="1C1",G150="2C1"),"7h30",IF(OR(G150="1C2",G150="2C3"),"13h30",IF(G150="2C2","9h30",IF(G150="2C4","15h30"))))</f>
        <v>9h30</v>
      </c>
      <c r="I150" s="13" t="s">
        <v>70</v>
      </c>
      <c r="J150" s="38"/>
      <c r="K150" s="39"/>
      <c r="L150" s="26"/>
      <c r="M150" s="15" t="str">
        <f>LEFT(C282,3)</f>
        <v>213</v>
      </c>
    </row>
    <row r="151" spans="1:13" s="4" customFormat="1" ht="18" customHeight="1">
      <c r="A151" s="11">
        <v>142</v>
      </c>
      <c r="B151" s="57" t="str">
        <f>IF(M266="411","ANH",IF(M266="412","ACN",IF(M266="413","PHÁP",IF(M266="414","NGA",IF(M266="415","TRUNG",IF(M266="416","QTH",IF(M266="417","NHT",IF(M266="419","K.SPNN","M.Chung"))))))))</f>
        <v>NHT</v>
      </c>
      <c r="C151" s="13" t="s">
        <v>164</v>
      </c>
      <c r="D151" s="13" t="s">
        <v>165</v>
      </c>
      <c r="E151" s="16" t="s">
        <v>44</v>
      </c>
      <c r="F151" s="13" t="s">
        <v>87</v>
      </c>
      <c r="G151" s="16" t="s">
        <v>47</v>
      </c>
      <c r="H151" s="12" t="str">
        <f>IF(OR(G151="1C1",G151="2C1"),"7h30",IF(OR(G151="1C2",G151="2C3"),"13h30",IF(G151="2C2","9h30",IF(G151="2C4","15h30"))))</f>
        <v>13h30</v>
      </c>
      <c r="I151" s="13" t="s">
        <v>19</v>
      </c>
      <c r="J151" s="42"/>
      <c r="K151" s="43"/>
      <c r="L151" s="26"/>
      <c r="M151" s="15" t="str">
        <f>LEFT(C283,3)</f>
        <v>213</v>
      </c>
    </row>
    <row r="152" spans="1:13" s="4" customFormat="1" ht="18" customHeight="1">
      <c r="A152" s="11">
        <v>143</v>
      </c>
      <c r="B152" s="57" t="str">
        <f>IF(M267="411","ANH",IF(M267="412","ACN",IF(M267="413","PHÁP",IF(M267="414","NGA",IF(M267="415","TRUNG",IF(M267="416","QTH",IF(M267="417","NHT",IF(M267="419","K.SPNN","M.Chung"))))))))</f>
        <v>NHT</v>
      </c>
      <c r="C152" s="13" t="s">
        <v>184</v>
      </c>
      <c r="D152" s="13" t="s">
        <v>165</v>
      </c>
      <c r="E152" s="16" t="s">
        <v>44</v>
      </c>
      <c r="F152" s="13" t="s">
        <v>87</v>
      </c>
      <c r="G152" s="16" t="s">
        <v>47</v>
      </c>
      <c r="H152" s="12" t="str">
        <f>IF(OR(G152="1C1",G152="2C1"),"7h30",IF(OR(G152="1C2",G152="2C3"),"13h30",IF(G152="2C2","9h30",IF(G152="2C4","15h30"))))</f>
        <v>13h30</v>
      </c>
      <c r="I152" s="13" t="s">
        <v>36</v>
      </c>
      <c r="J152" s="38"/>
      <c r="K152" s="39"/>
      <c r="L152" s="26"/>
      <c r="M152" s="15" t="str">
        <f>LEFT(C284,3)</f>
        <v>213</v>
      </c>
    </row>
    <row r="153" spans="1:13" s="4" customFormat="1" ht="18" customHeight="1">
      <c r="A153" s="11">
        <v>144</v>
      </c>
      <c r="B153" s="57" t="str">
        <f>IF(M268="411","ANH",IF(M268="412","ACN",IF(M268="413","PHÁP",IF(M268="414","NGA",IF(M268="415","TRUNG",IF(M268="416","QTH",IF(M268="417","NHT",IF(M268="419","K.SPNN","M.Chung"))))))))</f>
        <v>NHT</v>
      </c>
      <c r="C153" s="13" t="s">
        <v>198</v>
      </c>
      <c r="D153" s="13" t="s">
        <v>165</v>
      </c>
      <c r="E153" s="16" t="s">
        <v>44</v>
      </c>
      <c r="F153" s="13" t="s">
        <v>87</v>
      </c>
      <c r="G153" s="16" t="s">
        <v>47</v>
      </c>
      <c r="H153" s="12" t="str">
        <f>IF(OR(G153="1C1",G153="2C1"),"7h30",IF(OR(G153="1C2",G153="2C3"),"13h30",IF(G153="2C2","9h30",IF(G153="2C4","15h30"))))</f>
        <v>13h30</v>
      </c>
      <c r="I153" s="13" t="s">
        <v>62</v>
      </c>
      <c r="J153" s="40"/>
      <c r="K153" s="41"/>
      <c r="L153" s="26"/>
      <c r="M153" s="15" t="str">
        <f>LEFT(C285,3)</f>
        <v>213</v>
      </c>
    </row>
    <row r="154" spans="1:13" s="4" customFormat="1" ht="18" customHeight="1">
      <c r="A154" s="11">
        <v>145</v>
      </c>
      <c r="B154" s="57" t="str">
        <f>IF(M269="411","ANH",IF(M269="412","ACN",IF(M269="413","PHÁP",IF(M269="414","NGA",IF(M269="415","TRUNG",IF(M269="416","QTH",IF(M269="417","NHT",IF(M269="419","K.SPNN","M.Chung"))))))))</f>
        <v>NHT</v>
      </c>
      <c r="C154" s="13" t="s">
        <v>284</v>
      </c>
      <c r="D154" s="13" t="s">
        <v>285</v>
      </c>
      <c r="E154" s="16" t="s">
        <v>61</v>
      </c>
      <c r="F154" s="13" t="s">
        <v>87</v>
      </c>
      <c r="G154" s="16" t="s">
        <v>47</v>
      </c>
      <c r="H154" s="12" t="str">
        <f>IF(OR(G154="1C1",G154="2C1"),"7h30",IF(OR(G154="1C2",G154="2C3"),"13h30",IF(G154="2C2","9h30",IF(G154="2C4","15h30"))))</f>
        <v>13h30</v>
      </c>
      <c r="I154" s="13" t="s">
        <v>38</v>
      </c>
      <c r="J154" s="42"/>
      <c r="K154" s="43"/>
      <c r="L154" s="26"/>
      <c r="M154" s="15" t="str">
        <f>LEFT(C286,3)</f>
        <v>213</v>
      </c>
    </row>
    <row r="155" spans="1:13" s="4" customFormat="1" ht="18" customHeight="1">
      <c r="A155" s="11">
        <v>146</v>
      </c>
      <c r="B155" s="57" t="str">
        <f>IF(M270="411","ANH",IF(M270="412","ACN",IF(M270="413","PHÁP",IF(M270="414","NGA",IF(M270="415","TRUNG",IF(M270="416","QTH",IF(M270="417","NHT",IF(M270="419","K.SPNN","M.Chung"))))))))</f>
        <v>NHT</v>
      </c>
      <c r="C155" s="13" t="s">
        <v>298</v>
      </c>
      <c r="D155" s="13" t="s">
        <v>285</v>
      </c>
      <c r="E155" s="16" t="s">
        <v>61</v>
      </c>
      <c r="F155" s="13" t="s">
        <v>87</v>
      </c>
      <c r="G155" s="16" t="s">
        <v>47</v>
      </c>
      <c r="H155" s="12" t="str">
        <f>IF(OR(G155="1C1",G155="2C1"),"7h30",IF(OR(G155="1C2",G155="2C3"),"13h30",IF(G155="2C2","9h30",IF(G155="2C4","15h30"))))</f>
        <v>13h30</v>
      </c>
      <c r="I155" s="13" t="s">
        <v>40</v>
      </c>
      <c r="J155" s="38"/>
      <c r="K155" s="39"/>
      <c r="L155" s="26"/>
      <c r="M155" s="15" t="str">
        <f>LEFT(C287,3)</f>
        <v>213</v>
      </c>
    </row>
    <row r="156" spans="1:13" s="4" customFormat="1" ht="18" customHeight="1">
      <c r="A156" s="11">
        <v>147</v>
      </c>
      <c r="B156" s="57" t="str">
        <f>IF(M271="411","ANH",IF(M271="412","ACN",IF(M271="413","PHÁP",IF(M271="414","NGA",IF(M271="415","TRUNG",IF(M271="416","QTH",IF(M271="417","NHT",IF(M271="419","K.SPNN","M.Chung"))))))))</f>
        <v>NHT</v>
      </c>
      <c r="C156" s="13" t="s">
        <v>518</v>
      </c>
      <c r="D156" s="13" t="s">
        <v>285</v>
      </c>
      <c r="E156" s="16" t="s">
        <v>61</v>
      </c>
      <c r="F156" s="13" t="s">
        <v>87</v>
      </c>
      <c r="G156" s="16" t="s">
        <v>47</v>
      </c>
      <c r="H156" s="12" t="str">
        <f>IF(OR(G156="1C1",G156="2C1"),"7h30",IF(OR(G156="1C2",G156="2C3"),"13h30",IF(G156="2C2","9h30",IF(G156="2C4","15h30"))))</f>
        <v>13h30</v>
      </c>
      <c r="I156" s="13" t="s">
        <v>18</v>
      </c>
      <c r="J156" s="40"/>
      <c r="K156" s="41"/>
      <c r="L156" s="26"/>
      <c r="M156" s="15" t="str">
        <f>LEFT(C288,3)</f>
        <v>213</v>
      </c>
    </row>
    <row r="157" spans="1:13" s="4" customFormat="1" ht="18" customHeight="1">
      <c r="A157" s="11">
        <v>148</v>
      </c>
      <c r="B157" s="57" t="str">
        <f>IF(M272="411","ANH",IF(M272="412","ACN",IF(M272="413","PHÁP",IF(M272="414","NGA",IF(M272="415","TRUNG",IF(M272="416","QTH",IF(M272="417","NHT",IF(M272="419","K.SPNN","M.Chung"))))))))</f>
        <v>NHT</v>
      </c>
      <c r="C157" s="13" t="s">
        <v>162</v>
      </c>
      <c r="D157" s="13" t="s">
        <v>163</v>
      </c>
      <c r="E157" s="16" t="s">
        <v>55</v>
      </c>
      <c r="F157" s="13" t="s">
        <v>87</v>
      </c>
      <c r="G157" s="16" t="s">
        <v>46</v>
      </c>
      <c r="H157" s="12" t="str">
        <f>IF(OR(G157="1C1",G157="2C1"),"7h30",IF(OR(G157="1C2",G157="2C3"),"13h30",IF(G157="2C2","9h30",IF(G157="2C4","15h30"))))</f>
        <v>15h30</v>
      </c>
      <c r="I157" s="13" t="s">
        <v>19</v>
      </c>
      <c r="J157" s="38"/>
      <c r="K157" s="39"/>
      <c r="L157" s="26"/>
      <c r="M157" s="15" t="str">
        <f>LEFT(C289,3)</f>
        <v>213</v>
      </c>
    </row>
    <row r="158" spans="1:13" s="4" customFormat="1" ht="18" customHeight="1">
      <c r="A158" s="11">
        <v>149</v>
      </c>
      <c r="B158" s="57" t="str">
        <f>IF(M273="411","ANH",IF(M273="412","ACN",IF(M273="413","PHÁP",IF(M273="414","NGA",IF(M273="415","TRUNG",IF(M273="416","QTH",IF(M273="417","NHT",IF(M273="419","K.SPNN","M.Chung"))))))))</f>
        <v>NHT</v>
      </c>
      <c r="C158" s="13" t="s">
        <v>183</v>
      </c>
      <c r="D158" s="13" t="s">
        <v>163</v>
      </c>
      <c r="E158" s="16" t="s">
        <v>24</v>
      </c>
      <c r="F158" s="13" t="s">
        <v>87</v>
      </c>
      <c r="G158" s="16" t="s">
        <v>46</v>
      </c>
      <c r="H158" s="12" t="str">
        <f>IF(OR(G158="1C1",G158="2C1"),"7h30",IF(OR(G158="1C2",G158="2C3"),"13h30",IF(G158="2C2","9h30",IF(G158="2C4","15h30"))))</f>
        <v>15h30</v>
      </c>
      <c r="I158" s="13" t="s">
        <v>36</v>
      </c>
      <c r="J158" s="38"/>
      <c r="K158" s="39"/>
      <c r="L158" s="27"/>
      <c r="M158" s="15" t="str">
        <f>LEFT(C290,3)</f>
        <v>213</v>
      </c>
    </row>
    <row r="159" spans="1:13" s="4" customFormat="1" ht="18" customHeight="1">
      <c r="A159" s="11">
        <v>150</v>
      </c>
      <c r="B159" s="57" t="str">
        <f>IF(M274="411","ANH",IF(M274="412","ACN",IF(M274="413","PHÁP",IF(M274="414","NGA",IF(M274="415","TRUNG",IF(M274="416","QTH",IF(M274="417","NHT",IF(M274="419","K.SPNN","M.Chung"))))))))</f>
        <v>NHT</v>
      </c>
      <c r="C159" s="13" t="s">
        <v>197</v>
      </c>
      <c r="D159" s="13" t="s">
        <v>163</v>
      </c>
      <c r="E159" s="16" t="s">
        <v>24</v>
      </c>
      <c r="F159" s="13" t="s">
        <v>87</v>
      </c>
      <c r="G159" s="16" t="s">
        <v>46</v>
      </c>
      <c r="H159" s="12" t="str">
        <f>IF(OR(G159="1C1",G159="2C1"),"7h30",IF(OR(G159="1C2",G159="2C3"),"13h30",IF(G159="2C2","9h30",IF(G159="2C4","15h30"))))</f>
        <v>15h30</v>
      </c>
      <c r="I159" s="13" t="s">
        <v>62</v>
      </c>
      <c r="J159" s="40"/>
      <c r="K159" s="41"/>
      <c r="L159" s="27"/>
      <c r="M159" s="15" t="str">
        <f>LEFT(C291,3)</f>
        <v>213</v>
      </c>
    </row>
    <row r="160" spans="1:13" s="4" customFormat="1" ht="18" customHeight="1">
      <c r="A160" s="11">
        <v>151</v>
      </c>
      <c r="B160" s="57" t="str">
        <f>IF(M275="411","ANH",IF(M275="412","ACN",IF(M275="413","PHÁP",IF(M275="414","NGA",IF(M275="415","TRUNG",IF(M275="416","QTH",IF(M275="417","NHT",IF(M275="419","K.SPNN","M.Chung"))))))))</f>
        <v>NHT</v>
      </c>
      <c r="C160" s="13" t="s">
        <v>282</v>
      </c>
      <c r="D160" s="13" t="s">
        <v>283</v>
      </c>
      <c r="E160" s="16" t="s">
        <v>61</v>
      </c>
      <c r="F160" s="13" t="s">
        <v>87</v>
      </c>
      <c r="G160" s="16" t="s">
        <v>46</v>
      </c>
      <c r="H160" s="12" t="str">
        <f>IF(OR(G160="1C1",G160="2C1"),"7h30",IF(OR(G160="1C2",G160="2C3"),"13h30",IF(G160="2C2","9h30",IF(G160="2C4","15h30"))))</f>
        <v>15h30</v>
      </c>
      <c r="I160" s="13" t="s">
        <v>38</v>
      </c>
      <c r="J160" s="42"/>
      <c r="K160" s="43"/>
      <c r="L160" s="26"/>
      <c r="M160" s="15" t="str">
        <f>LEFT(C292,3)</f>
        <v>213</v>
      </c>
    </row>
    <row r="161" spans="1:13" s="4" customFormat="1" ht="18" customHeight="1">
      <c r="A161" s="11">
        <v>152</v>
      </c>
      <c r="B161" s="57" t="str">
        <f>IF(M276="411","ANH",IF(M276="412","ACN",IF(M276="413","PHÁP",IF(M276="414","NGA",IF(M276="415","TRUNG",IF(M276="416","QTH",IF(M276="417","NHT",IF(M276="419","K.SPNN","M.Chung"))))))))</f>
        <v>NHT</v>
      </c>
      <c r="C161" s="13" t="s">
        <v>297</v>
      </c>
      <c r="D161" s="13" t="s">
        <v>283</v>
      </c>
      <c r="E161" s="16" t="s">
        <v>61</v>
      </c>
      <c r="F161" s="13" t="s">
        <v>87</v>
      </c>
      <c r="G161" s="16" t="s">
        <v>46</v>
      </c>
      <c r="H161" s="12" t="str">
        <f>IF(OR(G161="1C1",G161="2C1"),"7h30",IF(OR(G161="1C2",G161="2C3"),"13h30",IF(G161="2C2","9h30",IF(G161="2C4","15h30"))))</f>
        <v>15h30</v>
      </c>
      <c r="I161" s="13" t="s">
        <v>40</v>
      </c>
      <c r="J161" s="38"/>
      <c r="K161" s="39"/>
      <c r="L161" s="26"/>
      <c r="M161" s="15" t="str">
        <f>LEFT(C293,3)</f>
        <v>213</v>
      </c>
    </row>
    <row r="162" spans="1:13" s="4" customFormat="1" ht="18" customHeight="1">
      <c r="A162" s="11">
        <v>153</v>
      </c>
      <c r="B162" s="57" t="str">
        <f>IF(M277="411","ANH",IF(M277="412","ACN",IF(M277="413","PHÁP",IF(M277="414","NGA",IF(M277="415","TRUNG",IF(M277="416","QTH",IF(M277="417","NHT",IF(M277="419","K.SPNN","M.Chung"))))))))</f>
        <v>NHT</v>
      </c>
      <c r="C162" s="13" t="s">
        <v>517</v>
      </c>
      <c r="D162" s="13" t="s">
        <v>283</v>
      </c>
      <c r="E162" s="16" t="s">
        <v>61</v>
      </c>
      <c r="F162" s="13" t="s">
        <v>87</v>
      </c>
      <c r="G162" s="16" t="s">
        <v>46</v>
      </c>
      <c r="H162" s="12" t="str">
        <f>IF(OR(G162="1C1",G162="2C1"),"7h30",IF(OR(G162="1C2",G162="2C3"),"13h30",IF(G162="2C2","9h30",IF(G162="2C4","15h30"))))</f>
        <v>15h30</v>
      </c>
      <c r="I162" s="13" t="s">
        <v>18</v>
      </c>
      <c r="J162" s="38"/>
      <c r="K162" s="39"/>
      <c r="L162" s="26"/>
      <c r="M162" s="15" t="str">
        <f>LEFT(C294,3)</f>
        <v>213</v>
      </c>
    </row>
    <row r="163" spans="1:13" s="4" customFormat="1" ht="18" customHeight="1">
      <c r="A163" s="11">
        <v>154</v>
      </c>
      <c r="B163" s="57" t="str">
        <f>IF(M278="411","ANH",IF(M278="412","ACN",IF(M278="413","PHÁP",IF(M278="414","NGA",IF(M278="415","TRUNG",IF(M278="416","QTH",IF(M278="417","NHT",IF(M278="419","K.SPNN","M.Chung"))))))))</f>
        <v>NHT</v>
      </c>
      <c r="C163" s="13" t="s">
        <v>369</v>
      </c>
      <c r="D163" s="13" t="s">
        <v>355</v>
      </c>
      <c r="E163" s="16" t="s">
        <v>44</v>
      </c>
      <c r="F163" s="13" t="s">
        <v>530</v>
      </c>
      <c r="G163" s="16" t="s">
        <v>12</v>
      </c>
      <c r="H163" s="12" t="str">
        <f>IF(OR(G163="1C1",G163="2C1"),"7h30",IF(OR(G163="1C2",G163="2C3"),"13h30",IF(G163="2C2","9h30",IF(G163="2C4","15h30"))))</f>
        <v>7h30</v>
      </c>
      <c r="I163" s="13" t="s">
        <v>19</v>
      </c>
      <c r="J163" s="40"/>
      <c r="K163" s="41"/>
      <c r="L163" s="26"/>
      <c r="M163" s="15" t="str">
        <f>LEFT(C295,3)</f>
        <v>213</v>
      </c>
    </row>
    <row r="164" spans="1:13" s="4" customFormat="1" ht="18" customHeight="1">
      <c r="A164" s="11">
        <v>155</v>
      </c>
      <c r="B164" s="57" t="str">
        <f>IF(M279="411","ANH",IF(M279="412","ACN",IF(M279="413","PHÁP",IF(M279="414","NGA",IF(M279="415","TRUNG",IF(M279="416","QTH",IF(M279="417","NHT",IF(M279="419","K.SPNN","M.Chung"))))))))</f>
        <v>NHT</v>
      </c>
      <c r="C164" s="13" t="s">
        <v>381</v>
      </c>
      <c r="D164" s="13" t="s">
        <v>355</v>
      </c>
      <c r="E164" s="16" t="s">
        <v>24</v>
      </c>
      <c r="F164" s="13" t="s">
        <v>530</v>
      </c>
      <c r="G164" s="16" t="s">
        <v>12</v>
      </c>
      <c r="H164" s="12" t="str">
        <f>IF(OR(G164="1C1",G164="2C1"),"7h30",IF(OR(G164="1C2",G164="2C3"),"13h30",IF(G164="2C2","9h30",IF(G164="2C4","15h30"))))</f>
        <v>7h30</v>
      </c>
      <c r="I164" s="13" t="s">
        <v>36</v>
      </c>
      <c r="J164" s="38"/>
      <c r="K164" s="39"/>
      <c r="L164" s="26"/>
      <c r="M164" s="15" t="str">
        <f>LEFT(C296,3)</f>
        <v>209</v>
      </c>
    </row>
    <row r="165" spans="1:13" s="4" customFormat="1" ht="18" customHeight="1">
      <c r="A165" s="11">
        <v>156</v>
      </c>
      <c r="B165" s="57" t="str">
        <f>IF(M280="411","ANH",IF(M280="412","ACN",IF(M280="413","PHÁP",IF(M280="414","NGA",IF(M280="415","TRUNG",IF(M280="416","QTH",IF(M280="417","NHT",IF(M280="419","K.SPNN","M.Chung"))))))))</f>
        <v>NHT</v>
      </c>
      <c r="C165" s="13" t="s">
        <v>354</v>
      </c>
      <c r="D165" s="13" t="s">
        <v>355</v>
      </c>
      <c r="E165" s="16" t="s">
        <v>44</v>
      </c>
      <c r="F165" s="13" t="s">
        <v>530</v>
      </c>
      <c r="G165" s="16" t="s">
        <v>12</v>
      </c>
      <c r="H165" s="12" t="str">
        <f>IF(OR(G165="1C1",G165="2C1"),"7h30",IF(OR(G165="1C2",G165="2C3"),"13h30",IF(G165="2C2","9h30",IF(G165="2C4","15h30"))))</f>
        <v>7h30</v>
      </c>
      <c r="I165" s="13" t="s">
        <v>62</v>
      </c>
      <c r="J165" s="50"/>
      <c r="K165" s="51"/>
      <c r="L165" s="25"/>
      <c r="M165" s="15" t="str">
        <f>LEFT(C297,3)</f>
        <v>209</v>
      </c>
    </row>
    <row r="166" spans="1:13" s="4" customFormat="1" ht="18" customHeight="1">
      <c r="A166" s="11">
        <v>157</v>
      </c>
      <c r="B166" s="57" t="str">
        <f>IF(M281="411","ANH",IF(M281="412","ACN",IF(M281="413","PHÁP",IF(M281="414","NGA",IF(M281="415","TRUNG",IF(M281="416","QTH",IF(M281="417","NHT",IF(M281="419","K.SPNN","M.Chung"))))))))</f>
        <v>NHT</v>
      </c>
      <c r="C166" s="13" t="s">
        <v>160</v>
      </c>
      <c r="D166" s="13" t="s">
        <v>161</v>
      </c>
      <c r="E166" s="16" t="s">
        <v>14</v>
      </c>
      <c r="F166" s="13" t="s">
        <v>530</v>
      </c>
      <c r="G166" s="16" t="s">
        <v>47</v>
      </c>
      <c r="H166" s="12" t="str">
        <f>IF(OR(G166="1C1",G166="2C1"),"7h30",IF(OR(G166="1C2",G166="2C3"),"13h30",IF(G166="2C2","9h30",IF(G166="2C4","15h30"))))</f>
        <v>13h30</v>
      </c>
      <c r="I166" s="13" t="s">
        <v>36</v>
      </c>
      <c r="J166" s="40"/>
      <c r="K166" s="41"/>
      <c r="L166" s="27"/>
      <c r="M166" s="15" t="str">
        <f>LEFT(C298,3)</f>
        <v>209</v>
      </c>
    </row>
    <row r="167" spans="1:13" s="4" customFormat="1" ht="18" customHeight="1">
      <c r="A167" s="11">
        <v>158</v>
      </c>
      <c r="B167" s="57" t="str">
        <f>IF(M282="411","ANH",IF(M282="412","ACN",IF(M282="413","PHÁP",IF(M282="414","NGA",IF(M282="415","TRUNG",IF(M282="416","QTH",IF(M282="417","NHT",IF(M282="419","K.SPNN","M.Chung"))))))))</f>
        <v>NHT</v>
      </c>
      <c r="C167" s="13" t="s">
        <v>182</v>
      </c>
      <c r="D167" s="13" t="s">
        <v>161</v>
      </c>
      <c r="E167" s="16" t="s">
        <v>14</v>
      </c>
      <c r="F167" s="13" t="s">
        <v>530</v>
      </c>
      <c r="G167" s="16" t="s">
        <v>47</v>
      </c>
      <c r="H167" s="12" t="str">
        <f>IF(OR(G167="1C1",G167="2C1"),"7h30",IF(OR(G167="1C2",G167="2C3"),"13h30",IF(G167="2C2","9h30",IF(G167="2C4","15h30"))))</f>
        <v>13h30</v>
      </c>
      <c r="I167" s="13" t="s">
        <v>19</v>
      </c>
      <c r="J167" s="38"/>
      <c r="K167" s="39"/>
      <c r="L167" s="26"/>
      <c r="M167" s="15" t="str">
        <f>LEFT(C299,3)</f>
        <v>209</v>
      </c>
    </row>
    <row r="168" spans="1:13" s="4" customFormat="1" ht="18" customHeight="1">
      <c r="A168" s="11">
        <v>159</v>
      </c>
      <c r="B168" s="57" t="str">
        <f>IF(M283="411","ANH",IF(M283="412","ACN",IF(M283="413","PHÁP",IF(M283="414","NGA",IF(M283="415","TRUNG",IF(M283="416","QTH",IF(M283="417","NHT",IF(M283="419","K.SPNN","M.Chung"))))))))</f>
        <v>NHT</v>
      </c>
      <c r="C168" s="13" t="s">
        <v>504</v>
      </c>
      <c r="D168" s="13" t="s">
        <v>161</v>
      </c>
      <c r="E168" s="16" t="s">
        <v>61</v>
      </c>
      <c r="F168" s="13" t="s">
        <v>530</v>
      </c>
      <c r="G168" s="16" t="s">
        <v>47</v>
      </c>
      <c r="H168" s="12" t="str">
        <f>IF(OR(G168="1C1",G168="2C1"),"7h30",IF(OR(G168="1C2",G168="2C3"),"13h30",IF(G168="2C2","9h30",IF(G168="2C4","15h30"))))</f>
        <v>13h30</v>
      </c>
      <c r="I168" s="13" t="s">
        <v>62</v>
      </c>
      <c r="J168" s="42"/>
      <c r="K168" s="43"/>
      <c r="L168" s="25"/>
      <c r="M168" s="15" t="str">
        <f>LEFT(C300,3)</f>
        <v>209</v>
      </c>
    </row>
    <row r="169" spans="1:13" s="4" customFormat="1" ht="18" customHeight="1">
      <c r="A169" s="11">
        <v>160</v>
      </c>
      <c r="B169" s="57" t="str">
        <f>IF(M284="411","ANH",IF(M284="412","ACN",IF(M284="413","PHÁP",IF(M284="414","NGA",IF(M284="415","TRUNG",IF(M284="416","QTH",IF(M284="417","NHT",IF(M284="419","K.SPNN","M.Chung"))))))))</f>
        <v>NHT</v>
      </c>
      <c r="C169" s="13" t="s">
        <v>489</v>
      </c>
      <c r="D169" s="13" t="s">
        <v>449</v>
      </c>
      <c r="E169" s="16" t="s">
        <v>32</v>
      </c>
      <c r="F169" s="13" t="s">
        <v>88</v>
      </c>
      <c r="G169" s="16" t="s">
        <v>35</v>
      </c>
      <c r="H169" s="12" t="str">
        <f>IF(OR(G169="1C1",G169="2C1"),"7h30",IF(OR(G169="1C2",G169="2C3"),"13h30",IF(G169="2C2","9h30",IF(G169="2C4","15h30"))))</f>
        <v>13h30</v>
      </c>
      <c r="I169" s="13" t="s">
        <v>19</v>
      </c>
      <c r="J169" s="38"/>
      <c r="K169" s="39"/>
      <c r="L169" s="26"/>
      <c r="M169" s="15" t="str">
        <f>LEFT(C301,3)</f>
        <v>209</v>
      </c>
    </row>
    <row r="170" spans="1:13" s="4" customFormat="1" ht="18" customHeight="1">
      <c r="A170" s="11">
        <v>161</v>
      </c>
      <c r="B170" s="57" t="str">
        <f>IF(M285="411","ANH",IF(M285="412","ACN",IF(M285="413","PHÁP",IF(M285="414","NGA",IF(M285="415","TRUNG",IF(M285="416","QTH",IF(M285="417","NHT",IF(M285="419","K.SPNN","M.Chung"))))))))</f>
        <v>NHT</v>
      </c>
      <c r="C170" s="13" t="s">
        <v>321</v>
      </c>
      <c r="D170" s="13" t="s">
        <v>322</v>
      </c>
      <c r="E170" s="16" t="s">
        <v>50</v>
      </c>
      <c r="F170" s="13" t="s">
        <v>88</v>
      </c>
      <c r="G170" s="16" t="s">
        <v>15</v>
      </c>
      <c r="H170" s="12" t="str">
        <f>IF(OR(G170="1C1",G170="2C1"),"7h30",IF(OR(G170="1C2",G170="2C3"),"13h30",IF(G170="2C2","9h30",IF(G170="2C4","15h30"))))</f>
        <v>7h30</v>
      </c>
      <c r="I170" s="13" t="s">
        <v>60</v>
      </c>
      <c r="J170" s="38"/>
      <c r="K170" s="39"/>
      <c r="L170" s="26"/>
      <c r="M170" s="15" t="str">
        <f>LEFT(C302,3)</f>
        <v>209</v>
      </c>
    </row>
    <row r="171" spans="1:13" s="4" customFormat="1" ht="18" customHeight="1">
      <c r="A171" s="11">
        <v>162</v>
      </c>
      <c r="B171" s="57" t="str">
        <f>IF(M286="411","ANH",IF(M286="412","ACN",IF(M286="413","PHÁP",IF(M286="414","NGA",IF(M286="415","TRUNG",IF(M286="416","QTH",IF(M286="417","NHT",IF(M286="419","K.SPNN","M.Chung"))))))))</f>
        <v>NHT</v>
      </c>
      <c r="C171" s="13" t="s">
        <v>330</v>
      </c>
      <c r="D171" s="13" t="s">
        <v>322</v>
      </c>
      <c r="E171" s="16" t="s">
        <v>45</v>
      </c>
      <c r="F171" s="13" t="s">
        <v>88</v>
      </c>
      <c r="G171" s="16" t="s">
        <v>15</v>
      </c>
      <c r="H171" s="12" t="str">
        <f>IF(OR(G171="1C1",G171="2C1"),"7h30",IF(OR(G171="1C2",G171="2C3"),"13h30",IF(G171="2C2","9h30",IF(G171="2C4","15h30"))))</f>
        <v>7h30</v>
      </c>
      <c r="I171" s="13" t="s">
        <v>69</v>
      </c>
      <c r="J171" s="38"/>
      <c r="K171" s="39"/>
      <c r="L171" s="26"/>
      <c r="M171" s="15" t="str">
        <f>LEFT(C303,3)</f>
        <v>209</v>
      </c>
    </row>
    <row r="172" spans="1:13" s="4" customFormat="1" ht="18" customHeight="1">
      <c r="A172" s="11">
        <v>163</v>
      </c>
      <c r="B172" s="57" t="str">
        <f>IF(M287="411","ANH",IF(M287="412","ACN",IF(M287="413","PHÁP",IF(M287="414","NGA",IF(M287="415","TRUNG",IF(M287="416","QTH",IF(M287="417","NHT",IF(M287="419","K.SPNN","M.Chung"))))))))</f>
        <v>NHT</v>
      </c>
      <c r="C172" s="13" t="s">
        <v>338</v>
      </c>
      <c r="D172" s="13" t="s">
        <v>322</v>
      </c>
      <c r="E172" s="16" t="s">
        <v>45</v>
      </c>
      <c r="F172" s="13" t="s">
        <v>88</v>
      </c>
      <c r="G172" s="16" t="s">
        <v>15</v>
      </c>
      <c r="H172" s="12" t="str">
        <f>IF(OR(G172="1C1",G172="2C1"),"7h30",IF(OR(G172="1C2",G172="2C3"),"13h30",IF(G172="2C2","9h30",IF(G172="2C4","15h30"))))</f>
        <v>7h30</v>
      </c>
      <c r="I172" s="13" t="s">
        <v>71</v>
      </c>
      <c r="J172" s="42"/>
      <c r="K172" s="43"/>
      <c r="L172" s="26"/>
      <c r="M172" s="15" t="str">
        <f>LEFT(C304,3)</f>
        <v>209</v>
      </c>
    </row>
    <row r="173" spans="1:13" s="4" customFormat="1" ht="18" customHeight="1">
      <c r="A173" s="11">
        <v>164</v>
      </c>
      <c r="B173" s="57" t="str">
        <f>IF(M288="411","ANH",IF(M288="412","ACN",IF(M288="413","PHÁP",IF(M288="414","NGA",IF(M288="415","TRUNG",IF(M288="416","QTH",IF(M288="417","NHT",IF(M288="419","K.SPNN","M.Chung"))))))))</f>
        <v>NHT</v>
      </c>
      <c r="C173" s="13" t="s">
        <v>396</v>
      </c>
      <c r="D173" s="13" t="s">
        <v>397</v>
      </c>
      <c r="E173" s="16" t="s">
        <v>50</v>
      </c>
      <c r="F173" s="13" t="s">
        <v>88</v>
      </c>
      <c r="G173" s="16" t="s">
        <v>15</v>
      </c>
      <c r="H173" s="12" t="str">
        <f>IF(OR(G173="1C1",G173="2C1"),"7h30",IF(OR(G173="1C2",G173="2C3"),"13h30",IF(G173="2C2","9h30",IF(G173="2C4","15h30"))))</f>
        <v>7h30</v>
      </c>
      <c r="I173" s="13" t="s">
        <v>56</v>
      </c>
      <c r="J173" s="38"/>
      <c r="K173" s="39"/>
      <c r="L173" s="26"/>
      <c r="M173" s="15" t="str">
        <f>LEFT(C305,3)</f>
        <v>209</v>
      </c>
    </row>
    <row r="174" spans="1:13" s="4" customFormat="1" ht="18" customHeight="1">
      <c r="A174" s="11">
        <v>165</v>
      </c>
      <c r="B174" s="57" t="str">
        <f>IF(M289="411","ANH",IF(M289="412","ACN",IF(M289="413","PHÁP",IF(M289="414","NGA",IF(M289="415","TRUNG",IF(M289="416","QTH",IF(M289="417","NHT",IF(M289="419","K.SPNN","M.Chung"))))))))</f>
        <v>NHT</v>
      </c>
      <c r="C174" s="13" t="s">
        <v>211</v>
      </c>
      <c r="D174" s="13" t="s">
        <v>212</v>
      </c>
      <c r="E174" s="16" t="s">
        <v>37</v>
      </c>
      <c r="F174" s="13" t="s">
        <v>88</v>
      </c>
      <c r="G174" s="16" t="s">
        <v>15</v>
      </c>
      <c r="H174" s="12" t="str">
        <f>IF(OR(G174="1C1",G174="2C1"),"7h30",IF(OR(G174="1C2",G174="2C3"),"13h30",IF(G174="2C2","9h30",IF(G174="2C4","15h30"))))</f>
        <v>7h30</v>
      </c>
      <c r="I174" s="13" t="s">
        <v>54</v>
      </c>
      <c r="J174" s="40"/>
      <c r="K174" s="41"/>
      <c r="L174" s="26"/>
      <c r="M174" s="15" t="str">
        <f>LEFT(C306,3)</f>
        <v>209</v>
      </c>
    </row>
    <row r="175" spans="1:13" s="4" customFormat="1" ht="18" customHeight="1">
      <c r="A175" s="11">
        <v>166</v>
      </c>
      <c r="B175" s="57" t="str">
        <f>IF(M290="411","ANH",IF(M290="412","ACN",IF(M290="413","PHÁP",IF(M290="414","NGA",IF(M290="415","TRUNG",IF(M290="416","QTH",IF(M290="417","NHT",IF(M290="419","K.SPNN","M.Chung"))))))))</f>
        <v>NHT</v>
      </c>
      <c r="C175" s="13" t="s">
        <v>219</v>
      </c>
      <c r="D175" s="13" t="s">
        <v>212</v>
      </c>
      <c r="E175" s="16" t="s">
        <v>37</v>
      </c>
      <c r="F175" s="13" t="s">
        <v>88</v>
      </c>
      <c r="G175" s="16" t="s">
        <v>15</v>
      </c>
      <c r="H175" s="12" t="str">
        <f>IF(OR(G175="1C1",G175="2C1"),"7h30",IF(OR(G175="1C2",G175="2C3"),"13h30",IF(G175="2C2","9h30",IF(G175="2C4","15h30"))))</f>
        <v>7h30</v>
      </c>
      <c r="I175" s="13" t="s">
        <v>52</v>
      </c>
      <c r="J175" s="38"/>
      <c r="K175" s="39"/>
      <c r="L175" s="26"/>
      <c r="M175" s="15" t="str">
        <f>LEFT(C307,3)</f>
        <v>209</v>
      </c>
    </row>
    <row r="176" spans="1:13" s="4" customFormat="1" ht="18" customHeight="1">
      <c r="A176" s="11">
        <v>167</v>
      </c>
      <c r="B176" s="57" t="str">
        <f>IF(M291="411","ANH",IF(M291="412","ACN",IF(M291="413","PHÁP",IF(M291="414","NGA",IF(M291="415","TRUNG",IF(M291="416","QTH",IF(M291="417","NHT",IF(M291="419","K.SPNN","M.Chung"))))))))</f>
        <v>NHT</v>
      </c>
      <c r="C176" s="13" t="s">
        <v>228</v>
      </c>
      <c r="D176" s="13" t="s">
        <v>212</v>
      </c>
      <c r="E176" s="16" t="s">
        <v>39</v>
      </c>
      <c r="F176" s="13" t="s">
        <v>88</v>
      </c>
      <c r="G176" s="16" t="s">
        <v>15</v>
      </c>
      <c r="H176" s="12" t="str">
        <f>IF(OR(G176="1C1",G176="2C1"),"7h30",IF(OR(G176="1C2",G176="2C3"),"13h30",IF(G176="2C2","9h30",IF(G176="2C4","15h30"))))</f>
        <v>7h30</v>
      </c>
      <c r="I176" s="13" t="s">
        <v>63</v>
      </c>
      <c r="J176" s="38"/>
      <c r="K176" s="39"/>
      <c r="L176" s="25"/>
      <c r="M176" s="15" t="str">
        <f>LEFT(C308,3)</f>
        <v>209</v>
      </c>
    </row>
    <row r="177" spans="1:13" s="4" customFormat="1" ht="18" customHeight="1">
      <c r="A177" s="11">
        <v>168</v>
      </c>
      <c r="B177" s="57" t="str">
        <f>IF(M292="411","ANH",IF(M292="412","ACN",IF(M292="413","PHÁP",IF(M292="414","NGA",IF(M292="415","TRUNG",IF(M292="416","QTH",IF(M292="417","NHT",IF(M292="419","K.SPNN","M.Chung"))))))))</f>
        <v>NHT</v>
      </c>
      <c r="C177" s="13" t="s">
        <v>405</v>
      </c>
      <c r="D177" s="13" t="s">
        <v>377</v>
      </c>
      <c r="E177" s="16" t="s">
        <v>44</v>
      </c>
      <c r="F177" s="13" t="s">
        <v>84</v>
      </c>
      <c r="G177" s="16" t="s">
        <v>12</v>
      </c>
      <c r="H177" s="12" t="str">
        <f>IF(OR(G177="1C1",G177="2C1"),"7h30",IF(OR(G177="1C2",G177="2C3"),"13h30",IF(G177="2C2","9h30",IF(G177="2C4","15h30"))))</f>
        <v>7h30</v>
      </c>
      <c r="I177" s="13" t="s">
        <v>43</v>
      </c>
      <c r="J177" s="40"/>
      <c r="K177" s="41"/>
      <c r="L177" s="26"/>
      <c r="M177" s="15" t="str">
        <f>LEFT(C309,3)</f>
        <v>209</v>
      </c>
    </row>
    <row r="178" spans="1:13" s="4" customFormat="1" ht="18" customHeight="1">
      <c r="A178" s="11">
        <v>169</v>
      </c>
      <c r="B178" s="57" t="str">
        <f>IF(M293="411","ANH",IF(M293="412","ACN",IF(M293="413","PHÁP",IF(M293="414","NGA",IF(M293="415","TRUNG",IF(M293="416","QTH",IF(M293="417","NHT",IF(M293="419","K.SPNN","M.Chung"))))))))</f>
        <v>PHÁP</v>
      </c>
      <c r="C178" s="13" t="s">
        <v>154</v>
      </c>
      <c r="D178" s="13" t="s">
        <v>155</v>
      </c>
      <c r="E178" s="16" t="s">
        <v>59</v>
      </c>
      <c r="F178" s="13" t="s">
        <v>97</v>
      </c>
      <c r="G178" s="16" t="s">
        <v>47</v>
      </c>
      <c r="H178" s="12" t="str">
        <f>IF(OR(G178="1C1",G178="2C1"),"7h30",IF(OR(G178="1C2",G178="2C3"),"13h30",IF(G178="2C2","9h30",IF(G178="2C4","15h30"))))</f>
        <v>13h30</v>
      </c>
      <c r="I178" s="13" t="s">
        <v>19</v>
      </c>
      <c r="J178" s="38"/>
      <c r="K178" s="39"/>
      <c r="L178" s="26"/>
      <c r="M178" s="15" t="str">
        <f>LEFT(C310,3)</f>
        <v>209</v>
      </c>
    </row>
    <row r="179" spans="1:13" s="4" customFormat="1" ht="18" customHeight="1">
      <c r="A179" s="11">
        <v>170</v>
      </c>
      <c r="B179" s="57" t="str">
        <f>IF(M294="411","ANH",IF(M294="412","ACN",IF(M294="413","PHÁP",IF(M294="414","NGA",IF(M294="415","TRUNG",IF(M294="416","QTH",IF(M294="417","NHT",IF(M294="419","K.SPNN","M.Chung"))))))))</f>
        <v>PHÁP</v>
      </c>
      <c r="C179" s="13" t="s">
        <v>175</v>
      </c>
      <c r="D179" s="13" t="s">
        <v>155</v>
      </c>
      <c r="E179" s="16" t="s">
        <v>55</v>
      </c>
      <c r="F179" s="13" t="s">
        <v>97</v>
      </c>
      <c r="G179" s="16" t="s">
        <v>47</v>
      </c>
      <c r="H179" s="12" t="str">
        <f>IF(OR(G179="1C1",G179="2C1"),"7h30",IF(OR(G179="1C2",G179="2C3"),"13h30",IF(G179="2C2","9h30",IF(G179="2C4","15h30"))))</f>
        <v>13h30</v>
      </c>
      <c r="I179" s="13" t="s">
        <v>36</v>
      </c>
      <c r="J179" s="38"/>
      <c r="K179" s="39"/>
      <c r="L179" s="26"/>
      <c r="M179" s="15" t="str">
        <f>LEFT(C311,3)</f>
        <v>209</v>
      </c>
    </row>
    <row r="180" spans="1:13" s="4" customFormat="1" ht="18" customHeight="1">
      <c r="A180" s="11">
        <v>171</v>
      </c>
      <c r="B180" s="57" t="str">
        <f>IF(M295="411","ANH",IF(M295="412","ACN",IF(M295="413","PHÁP",IF(M295="414","NGA",IF(M295="415","TRUNG",IF(M295="416","QTH",IF(M295="417","NHT",IF(M295="419","K.SPNN","M.Chung"))))))))</f>
        <v>PHÁP</v>
      </c>
      <c r="C180" s="13" t="s">
        <v>193</v>
      </c>
      <c r="D180" s="13" t="s">
        <v>155</v>
      </c>
      <c r="E180" s="16" t="s">
        <v>55</v>
      </c>
      <c r="F180" s="13" t="s">
        <v>97</v>
      </c>
      <c r="G180" s="16" t="s">
        <v>47</v>
      </c>
      <c r="H180" s="12" t="str">
        <f>IF(OR(G180="1C1",G180="2C1"),"7h30",IF(OR(G180="1C2",G180="2C3"),"13h30",IF(G180="2C2","9h30",IF(G180="2C4","15h30"))))</f>
        <v>13h30</v>
      </c>
      <c r="I180" s="13" t="s">
        <v>62</v>
      </c>
      <c r="J180" s="40"/>
      <c r="K180" s="41"/>
      <c r="L180" s="26"/>
      <c r="M180" s="15" t="str">
        <f>LEFT(C312,3)</f>
        <v>209</v>
      </c>
    </row>
    <row r="181" spans="1:13" s="4" customFormat="1" ht="18" customHeight="1">
      <c r="A181" s="11">
        <v>172</v>
      </c>
      <c r="B181" s="57" t="str">
        <f>IF(M296="411","ANH",IF(M296="412","ACN",IF(M296="413","PHÁP",IF(M296="414","NGA",IF(M296="415","TRUNG",IF(M296="416","QTH",IF(M296="417","NHT",IF(M296="419","K.SPNN","M.Chung"))))))))</f>
        <v>PHÁP</v>
      </c>
      <c r="C181" s="13" t="s">
        <v>156</v>
      </c>
      <c r="D181" s="13" t="s">
        <v>157</v>
      </c>
      <c r="E181" s="16" t="s">
        <v>55</v>
      </c>
      <c r="F181" s="13" t="s">
        <v>97</v>
      </c>
      <c r="G181" s="16" t="s">
        <v>46</v>
      </c>
      <c r="H181" s="12" t="str">
        <f>IF(OR(G181="1C1",G181="2C1"),"7h30",IF(OR(G181="1C2",G181="2C3"),"13h30",IF(G181="2C2","9h30",IF(G181="2C4","15h30"))))</f>
        <v>15h30</v>
      </c>
      <c r="I181" s="13" t="s">
        <v>19</v>
      </c>
      <c r="J181" s="40"/>
      <c r="K181" s="41"/>
      <c r="L181" s="26"/>
      <c r="M181" s="15" t="str">
        <f>LEFT(C313,3)</f>
        <v>209</v>
      </c>
    </row>
    <row r="182" spans="1:13" s="4" customFormat="1" ht="18" customHeight="1">
      <c r="A182" s="11">
        <v>173</v>
      </c>
      <c r="B182" s="57" t="str">
        <f>IF(M297="411","ANH",IF(M297="412","ACN",IF(M297="413","PHÁP",IF(M297="414","NGA",IF(M297="415","TRUNG",IF(M297="416","QTH",IF(M297="417","NHT",IF(M297="419","K.SPNN","M.Chung"))))))))</f>
        <v>PHÁP</v>
      </c>
      <c r="C182" s="13" t="s">
        <v>176</v>
      </c>
      <c r="D182" s="13" t="s">
        <v>157</v>
      </c>
      <c r="E182" s="16" t="s">
        <v>55</v>
      </c>
      <c r="F182" s="13" t="s">
        <v>97</v>
      </c>
      <c r="G182" s="16" t="s">
        <v>46</v>
      </c>
      <c r="H182" s="12" t="str">
        <f>IF(OR(G182="1C1",G182="2C1"),"7h30",IF(OR(G182="1C2",G182="2C3"),"13h30",IF(G182="2C2","9h30",IF(G182="2C4","15h30"))))</f>
        <v>15h30</v>
      </c>
      <c r="I182" s="13" t="s">
        <v>36</v>
      </c>
      <c r="J182" s="40"/>
      <c r="K182" s="41"/>
      <c r="L182" s="26"/>
      <c r="M182" s="15" t="str">
        <f>LEFT(C314,3)</f>
        <v>209</v>
      </c>
    </row>
    <row r="183" spans="1:13" s="4" customFormat="1" ht="18" customHeight="1">
      <c r="A183" s="11">
        <v>174</v>
      </c>
      <c r="B183" s="57" t="str">
        <f>IF(M298="411","ANH",IF(M298="412","ACN",IF(M298="413","PHÁP",IF(M298="414","NGA",IF(M298="415","TRUNG",IF(M298="416","QTH",IF(M298="417","NHT",IF(M298="419","K.SPNN","M.Chung"))))))))</f>
        <v>PHÁP</v>
      </c>
      <c r="C183" s="13" t="s">
        <v>194</v>
      </c>
      <c r="D183" s="13" t="s">
        <v>157</v>
      </c>
      <c r="E183" s="16" t="s">
        <v>14</v>
      </c>
      <c r="F183" s="13" t="s">
        <v>97</v>
      </c>
      <c r="G183" s="16" t="s">
        <v>46</v>
      </c>
      <c r="H183" s="12" t="str">
        <f>IF(OR(G183="1C1",G183="2C1"),"7h30",IF(OR(G183="1C2",G183="2C3"),"13h30",IF(G183="2C2","9h30",IF(G183="2C4","15h30"))))</f>
        <v>15h30</v>
      </c>
      <c r="I183" s="13" t="s">
        <v>62</v>
      </c>
      <c r="J183" s="38"/>
      <c r="K183" s="39"/>
      <c r="L183" s="26"/>
      <c r="M183" s="15" t="str">
        <f>LEFT(C315,3)</f>
        <v>209</v>
      </c>
    </row>
    <row r="184" spans="1:13" s="4" customFormat="1" ht="18" customHeight="1">
      <c r="A184" s="11">
        <v>175</v>
      </c>
      <c r="B184" s="57" t="str">
        <f>IF(M299="411","ANH",IF(M299="412","ACN",IF(M299="413","PHÁP",IF(M299="414","NGA",IF(M299="415","TRUNG",IF(M299="416","QTH",IF(M299="417","NHT",IF(M299="419","K.SPNN","M.Chung"))))))))</f>
        <v>PHÁP</v>
      </c>
      <c r="C184" s="13" t="s">
        <v>459</v>
      </c>
      <c r="D184" s="13" t="s">
        <v>534</v>
      </c>
      <c r="E184" s="16" t="s">
        <v>55</v>
      </c>
      <c r="F184" s="13" t="s">
        <v>87</v>
      </c>
      <c r="G184" s="16" t="s">
        <v>35</v>
      </c>
      <c r="H184" s="12" t="str">
        <f>IF(OR(G184="1C1",G184="2C1"),"7h30",IF(OR(G184="1C2",G184="2C3"),"13h30",IF(G184="2C2","9h30",IF(G184="2C4","15h30"))))</f>
        <v>13h30</v>
      </c>
      <c r="I184" s="13" t="s">
        <v>43</v>
      </c>
      <c r="J184" s="38"/>
      <c r="K184" s="39"/>
      <c r="L184" s="26"/>
      <c r="M184" s="15" t="str">
        <f>LEFT(C316,3)</f>
        <v>209</v>
      </c>
    </row>
    <row r="185" spans="1:13" s="4" customFormat="1" ht="18" customHeight="1">
      <c r="A185" s="11">
        <v>176</v>
      </c>
      <c r="B185" s="57" t="str">
        <f>IF(M300="411","ANH",IF(M300="412","ACN",IF(M300="413","PHÁP",IF(M300="414","NGA",IF(M300="415","TRUNG",IF(M300="416","QTH",IF(M300="417","NHT",IF(M300="419","K.SPNN","M.Chung"))))))))</f>
        <v>PHÁP</v>
      </c>
      <c r="C185" s="13" t="s">
        <v>460</v>
      </c>
      <c r="D185" s="13" t="s">
        <v>534</v>
      </c>
      <c r="E185" s="16" t="s">
        <v>59</v>
      </c>
      <c r="F185" s="13" t="s">
        <v>87</v>
      </c>
      <c r="G185" s="16" t="s">
        <v>35</v>
      </c>
      <c r="H185" s="12" t="str">
        <f>IF(OR(G185="1C1",G185="2C1"),"7h30",IF(OR(G185="1C2",G185="2C3"),"13h30",IF(G185="2C2","9h30",IF(G185="2C4","15h30"))))</f>
        <v>13h30</v>
      </c>
      <c r="I185" s="13" t="s">
        <v>42</v>
      </c>
      <c r="J185" s="38"/>
      <c r="K185" s="39"/>
      <c r="L185" s="26"/>
      <c r="M185" s="15" t="str">
        <f>LEFT(C317,3)</f>
        <v>209</v>
      </c>
    </row>
    <row r="186" spans="1:13" s="4" customFormat="1" ht="18" customHeight="1">
      <c r="A186" s="11">
        <v>177</v>
      </c>
      <c r="B186" s="57" t="str">
        <f>IF(M301="411","ANH",IF(M301="412","ACN",IF(M301="413","PHÁP",IF(M301="414","NGA",IF(M301="415","TRUNG",IF(M301="416","QTH",IF(M301="417","NHT",IF(M301="419","K.SPNN","M.Chung"))))))))</f>
        <v>PHÁP</v>
      </c>
      <c r="C186" s="13" t="s">
        <v>461</v>
      </c>
      <c r="D186" s="13" t="s">
        <v>534</v>
      </c>
      <c r="E186" s="16" t="s">
        <v>55</v>
      </c>
      <c r="F186" s="13" t="s">
        <v>87</v>
      </c>
      <c r="G186" s="16" t="s">
        <v>35</v>
      </c>
      <c r="H186" s="12" t="str">
        <f>IF(OR(G186="1C1",G186="2C1"),"7h30",IF(OR(G186="1C2",G186="2C3"),"13h30",IF(G186="2C2","9h30",IF(G186="2C4","15h30"))))</f>
        <v>13h30</v>
      </c>
      <c r="I186" s="13" t="s">
        <v>13</v>
      </c>
      <c r="J186" s="40"/>
      <c r="K186" s="41"/>
      <c r="L186" s="26"/>
      <c r="M186" s="15" t="str">
        <f>LEFT(C318,3)</f>
        <v>209</v>
      </c>
    </row>
    <row r="187" spans="1:13" s="4" customFormat="1" ht="18" customHeight="1">
      <c r="A187" s="11">
        <v>178</v>
      </c>
      <c r="B187" s="57" t="str">
        <f>IF(M302="411","ANH",IF(M302="412","ACN",IF(M302="413","PHÁP",IF(M302="414","NGA",IF(M302="415","TRUNG",IF(M302="416","QTH",IF(M302="417","NHT",IF(M302="419","K.SPNN","M.Chung"))))))))</f>
        <v>PHÁP</v>
      </c>
      <c r="C187" s="13" t="s">
        <v>152</v>
      </c>
      <c r="D187" s="13" t="s">
        <v>153</v>
      </c>
      <c r="E187" s="16" t="s">
        <v>11</v>
      </c>
      <c r="F187" s="13" t="s">
        <v>88</v>
      </c>
      <c r="G187" s="16" t="s">
        <v>15</v>
      </c>
      <c r="H187" s="12" t="str">
        <f>IF(OR(G187="1C1",G187="2C1"),"7h30",IF(OR(G187="1C2",G187="2C3"),"13h30",IF(G187="2C2","9h30",IF(G187="2C4","15h30"))))</f>
        <v>7h30</v>
      </c>
      <c r="I187" s="13" t="s">
        <v>19</v>
      </c>
      <c r="J187" s="38"/>
      <c r="K187" s="39"/>
      <c r="L187" s="26"/>
      <c r="M187" s="15" t="str">
        <f>LEFT(C319,3)</f>
        <v>209</v>
      </c>
    </row>
    <row r="188" spans="1:13" s="4" customFormat="1" ht="18" customHeight="1">
      <c r="A188" s="11">
        <v>179</v>
      </c>
      <c r="B188" s="57" t="str">
        <f>IF(M303="411","ANH",IF(M303="412","ACN",IF(M303="413","PHÁP",IF(M303="414","NGA",IF(M303="415","TRUNG",IF(M303="416","QTH",IF(M303="417","NHT",IF(M303="419","K.SPNN","M.Chung"))))))))</f>
        <v>PHÁP</v>
      </c>
      <c r="C188" s="13" t="s">
        <v>459</v>
      </c>
      <c r="D188" s="13" t="s">
        <v>547</v>
      </c>
      <c r="E188" s="16" t="s">
        <v>55</v>
      </c>
      <c r="F188" s="13" t="s">
        <v>88</v>
      </c>
      <c r="G188" s="16" t="s">
        <v>16</v>
      </c>
      <c r="H188" s="12" t="str">
        <f>IF(OR(G188="1C1",G188="2C1"),"7h30",IF(OR(G188="1C2",G188="2C3"),"13h30",IF(G188="2C2","9h30",IF(G188="2C4","15h30"))))</f>
        <v>9h30</v>
      </c>
      <c r="I188" s="13" t="s">
        <v>43</v>
      </c>
      <c r="J188" s="40"/>
      <c r="K188" s="41"/>
      <c r="L188" s="26"/>
      <c r="M188" s="15" t="str">
        <f>LEFT(C320,3)</f>
        <v>304</v>
      </c>
    </row>
    <row r="189" spans="1:13" s="4" customFormat="1" ht="18" customHeight="1">
      <c r="A189" s="11">
        <v>180</v>
      </c>
      <c r="B189" s="57" t="str">
        <f>IF(M304="411","ANH",IF(M304="412","ACN",IF(M304="413","PHÁP",IF(M304="414","NGA",IF(M304="415","TRUNG",IF(M304="416","QTH",IF(M304="417","NHT",IF(M304="419","K.SPNN","M.Chung"))))))))</f>
        <v>PHÁP</v>
      </c>
      <c r="C189" s="13" t="s">
        <v>460</v>
      </c>
      <c r="D189" s="13" t="s">
        <v>547</v>
      </c>
      <c r="E189" s="16" t="s">
        <v>59</v>
      </c>
      <c r="F189" s="13" t="s">
        <v>88</v>
      </c>
      <c r="G189" s="16" t="s">
        <v>16</v>
      </c>
      <c r="H189" s="12" t="str">
        <f>IF(OR(G189="1C1",G189="2C1"),"7h30",IF(OR(G189="1C2",G189="2C3"),"13h30",IF(G189="2C2","9h30",IF(G189="2C4","15h30"))))</f>
        <v>9h30</v>
      </c>
      <c r="I189" s="13" t="s">
        <v>42</v>
      </c>
      <c r="J189" s="40"/>
      <c r="K189" s="41"/>
      <c r="L189" s="26"/>
      <c r="M189" s="15" t="str">
        <f>LEFT(C321,3)</f>
        <v>304</v>
      </c>
    </row>
    <row r="190" spans="1:13" s="4" customFormat="1" ht="18" customHeight="1">
      <c r="A190" s="11">
        <v>181</v>
      </c>
      <c r="B190" s="57" t="str">
        <f>IF(M305="411","ANH",IF(M305="412","ACN",IF(M305="413","PHÁP",IF(M305="414","NGA",IF(M305="415","TRUNG",IF(M305="416","QTH",IF(M305="417","NHT",IF(M305="419","K.SPNN","M.Chung"))))))))</f>
        <v>PHÁP</v>
      </c>
      <c r="C190" s="13" t="s">
        <v>461</v>
      </c>
      <c r="D190" s="13" t="s">
        <v>547</v>
      </c>
      <c r="E190" s="16" t="s">
        <v>55</v>
      </c>
      <c r="F190" s="13" t="s">
        <v>88</v>
      </c>
      <c r="G190" s="16" t="s">
        <v>16</v>
      </c>
      <c r="H190" s="12" t="str">
        <f>IF(OR(G190="1C1",G190="2C1"),"7h30",IF(OR(G190="1C2",G190="2C3"),"13h30",IF(G190="2C2","9h30",IF(G190="2C4","15h30"))))</f>
        <v>9h30</v>
      </c>
      <c r="I190" s="13" t="s">
        <v>13</v>
      </c>
      <c r="J190" s="40"/>
      <c r="K190" s="41"/>
      <c r="L190" s="25"/>
      <c r="M190" s="15" t="str">
        <f>LEFT(C322,3)</f>
        <v>304</v>
      </c>
    </row>
    <row r="191" spans="1:13" s="4" customFormat="1" ht="18" customHeight="1">
      <c r="A191" s="11">
        <v>182</v>
      </c>
      <c r="B191" s="57" t="str">
        <f>IF(M306="411","ANH",IF(M306="412","ACN",IF(M306="413","PHÁP",IF(M306="414","NGA",IF(M306="415","TRUNG",IF(M306="416","QTH",IF(M306="417","NHT",IF(M306="419","K.SPNN","M.Chung"))))))))</f>
        <v>QTH</v>
      </c>
      <c r="C191" s="13" t="s">
        <v>507</v>
      </c>
      <c r="D191" s="13" t="s">
        <v>235</v>
      </c>
      <c r="E191" s="16" t="s">
        <v>37</v>
      </c>
      <c r="F191" s="13" t="s">
        <v>528</v>
      </c>
      <c r="G191" s="16" t="s">
        <v>15</v>
      </c>
      <c r="H191" s="12" t="str">
        <f>IF(OR(G191="1C1",G191="2C1"),"7h30",IF(OR(G191="1C2",G191="2C3"),"13h30",IF(G191="2C2","9h30",IF(G191="2C4","15h30"))))</f>
        <v>7h30</v>
      </c>
      <c r="I191" s="13" t="s">
        <v>40</v>
      </c>
      <c r="J191" s="40"/>
      <c r="K191" s="41"/>
      <c r="L191" s="26"/>
      <c r="M191" s="15" t="str">
        <f>LEFT(C323,3)</f>
        <v>304</v>
      </c>
    </row>
    <row r="192" spans="1:13" s="4" customFormat="1" ht="18" customHeight="1">
      <c r="A192" s="11">
        <v>183</v>
      </c>
      <c r="B192" s="57" t="str">
        <f>IF(M307="411","ANH",IF(M307="412","ACN",IF(M307="413","PHÁP",IF(M307="414","NGA",IF(M307="415","TRUNG",IF(M307="416","QTH",IF(M307="417","NHT",IF(M307="419","K.SPNN","M.Chung"))))))))</f>
        <v>QTH</v>
      </c>
      <c r="C192" s="13" t="s">
        <v>515</v>
      </c>
      <c r="D192" s="13" t="s">
        <v>235</v>
      </c>
      <c r="E192" s="16" t="s">
        <v>237</v>
      </c>
      <c r="F192" s="13" t="s">
        <v>528</v>
      </c>
      <c r="G192" s="16" t="s">
        <v>15</v>
      </c>
      <c r="H192" s="12" t="str">
        <f>IF(OR(G192="1C1",G192="2C1"),"7h30",IF(OR(G192="1C2",G192="2C3"),"13h30",IF(G192="2C2","9h30",IF(G192="2C4","15h30"))))</f>
        <v>7h30</v>
      </c>
      <c r="I192" s="13" t="s">
        <v>18</v>
      </c>
      <c r="J192" s="38"/>
      <c r="K192" s="39"/>
      <c r="L192" s="26"/>
      <c r="M192" s="15" t="str">
        <f>LEFT(C324,3)</f>
        <v>304</v>
      </c>
    </row>
    <row r="193" spans="1:13" s="4" customFormat="1" ht="18" customHeight="1">
      <c r="A193" s="11">
        <v>184</v>
      </c>
      <c r="B193" s="57" t="str">
        <f>IF(M308="411","ANH",IF(M308="412","ACN",IF(M308="413","PHÁP",IF(M308="414","NGA",IF(M308="415","TRUNG",IF(M308="416","QTH",IF(M308="417","NHT",IF(M308="419","K.SPNN","M.Chung"))))))))</f>
        <v>QTH</v>
      </c>
      <c r="C193" s="13" t="s">
        <v>508</v>
      </c>
      <c r="D193" s="13" t="s">
        <v>236</v>
      </c>
      <c r="E193" s="16" t="s">
        <v>37</v>
      </c>
      <c r="F193" s="13" t="s">
        <v>528</v>
      </c>
      <c r="G193" s="16" t="s">
        <v>16</v>
      </c>
      <c r="H193" s="12" t="str">
        <f>IF(OR(G193="1C1",G193="2C1"),"7h30",IF(OR(G193="1C2",G193="2C3"),"13h30",IF(G193="2C2","9h30",IF(G193="2C4","15h30"))))</f>
        <v>9h30</v>
      </c>
      <c r="I193" s="13" t="s">
        <v>40</v>
      </c>
      <c r="J193" s="38"/>
      <c r="K193" s="39"/>
      <c r="L193" s="26"/>
      <c r="M193" s="15" t="str">
        <f>LEFT(C325,3)</f>
        <v>304</v>
      </c>
    </row>
    <row r="194" spans="1:13" s="4" customFormat="1" ht="18" customHeight="1">
      <c r="A194" s="11">
        <v>185</v>
      </c>
      <c r="B194" s="57" t="str">
        <f>IF(M309="411","ANH",IF(M309="412","ACN",IF(M309="413","PHÁP",IF(M309="414","NGA",IF(M309="415","TRUNG",IF(M309="416","QTH",IF(M309="417","NHT",IF(M309="419","K.SPNN","M.Chung"))))))))</f>
        <v>QTH</v>
      </c>
      <c r="C194" s="13" t="s">
        <v>516</v>
      </c>
      <c r="D194" s="13" t="s">
        <v>236</v>
      </c>
      <c r="E194" s="16" t="s">
        <v>237</v>
      </c>
      <c r="F194" s="13" t="s">
        <v>528</v>
      </c>
      <c r="G194" s="16" t="s">
        <v>16</v>
      </c>
      <c r="H194" s="12" t="str">
        <f>IF(OR(G194="1C1",G194="2C1"),"7h30",IF(OR(G194="1C2",G194="2C3"),"13h30",IF(G194="2C2","9h30",IF(G194="2C4","15h30"))))</f>
        <v>9h30</v>
      </c>
      <c r="I194" s="13" t="s">
        <v>18</v>
      </c>
      <c r="J194" s="38"/>
      <c r="K194" s="39"/>
      <c r="L194" s="26"/>
      <c r="M194" s="15" t="str">
        <f>LEFT(C326,3)</f>
        <v>304</v>
      </c>
    </row>
    <row r="195" spans="1:13" s="4" customFormat="1" ht="18" customHeight="1">
      <c r="A195" s="11">
        <v>186</v>
      </c>
      <c r="B195" s="57" t="str">
        <f>IF(M310="411","ANH",IF(M310="412","ACN",IF(M310="413","PHÁP",IF(M310="414","NGA",IF(M310="415","TRUNG",IF(M310="416","QTH",IF(M310="417","NHT",IF(M310="419","K.SPNN","M.Chung"))))))))</f>
        <v>QTH</v>
      </c>
      <c r="C195" s="13" t="s">
        <v>469</v>
      </c>
      <c r="D195" s="13" t="s">
        <v>531</v>
      </c>
      <c r="E195" s="16" t="s">
        <v>83</v>
      </c>
      <c r="F195" s="13" t="s">
        <v>528</v>
      </c>
      <c r="G195" s="16" t="s">
        <v>16</v>
      </c>
      <c r="H195" s="12" t="str">
        <f>IF(OR(G195="1C1",G195="2C1"),"7h30",IF(OR(G195="1C2",G195="2C3"),"13h30",IF(G195="2C2","9h30",IF(G195="2C4","15h30"))))</f>
        <v>9h30</v>
      </c>
      <c r="I195" s="13" t="s">
        <v>542</v>
      </c>
      <c r="J195" s="42" t="s">
        <v>81</v>
      </c>
      <c r="K195" s="43" t="s">
        <v>549</v>
      </c>
      <c r="L195" s="26"/>
      <c r="M195" s="15" t="str">
        <f>LEFT(C327,3)</f>
        <v>304</v>
      </c>
    </row>
    <row r="196" spans="1:13" s="4" customFormat="1" ht="18" customHeight="1">
      <c r="A196" s="11">
        <v>187</v>
      </c>
      <c r="B196" s="57" t="str">
        <f>IF(M311="411","ANH",IF(M311="412","ACN",IF(M311="413","PHÁP",IF(M311="414","NGA",IF(M311="415","TRUNG",IF(M311="416","QTH",IF(M311="417","NHT",IF(M311="419","K.SPNN","M.Chung"))))))))</f>
        <v>QTH</v>
      </c>
      <c r="C196" s="13" t="s">
        <v>474</v>
      </c>
      <c r="D196" s="13" t="s">
        <v>72</v>
      </c>
      <c r="E196" s="16" t="s">
        <v>49</v>
      </c>
      <c r="F196" s="13" t="s">
        <v>528</v>
      </c>
      <c r="G196" s="16" t="s">
        <v>47</v>
      </c>
      <c r="H196" s="12" t="str">
        <f>IF(OR(G196="1C1",G196="2C1"),"7h30",IF(OR(G196="1C2",G196="2C3"),"13h30",IF(G196="2C2","9h30",IF(G196="2C4","15h30"))))</f>
        <v>13h30</v>
      </c>
      <c r="I196" s="13" t="s">
        <v>43</v>
      </c>
      <c r="J196" s="38"/>
      <c r="K196" s="39"/>
      <c r="L196" s="26"/>
      <c r="M196" s="15" t="str">
        <f>LEFT(C328,3)</f>
        <v>304</v>
      </c>
    </row>
    <row r="197" spans="1:13" s="4" customFormat="1" ht="18" customHeight="1">
      <c r="A197" s="11">
        <v>188</v>
      </c>
      <c r="B197" s="57" t="str">
        <f>IF(M312="411","ANH",IF(M312="412","ACN",IF(M312="413","PHÁP",IF(M312="414","NGA",IF(M312="415","TRUNG",IF(M312="416","QTH",IF(M312="417","NHT",IF(M312="419","K.SPNN","M.Chung"))))))))</f>
        <v>QTH</v>
      </c>
      <c r="C197" s="13" t="s">
        <v>482</v>
      </c>
      <c r="D197" s="13" t="s">
        <v>72</v>
      </c>
      <c r="E197" s="16" t="s">
        <v>49</v>
      </c>
      <c r="F197" s="13" t="s">
        <v>528</v>
      </c>
      <c r="G197" s="16" t="s">
        <v>47</v>
      </c>
      <c r="H197" s="12" t="str">
        <f>IF(OR(G197="1C1",G197="2C1"),"7h30",IF(OR(G197="1C2",G197="2C3"),"13h30",IF(G197="2C2","9h30",IF(G197="2C4","15h30"))))</f>
        <v>13h30</v>
      </c>
      <c r="I197" s="13" t="s">
        <v>42</v>
      </c>
      <c r="J197" s="38"/>
      <c r="K197" s="39"/>
      <c r="L197" s="26"/>
      <c r="M197" s="15" t="str">
        <f>LEFT(C329,3)</f>
        <v>304</v>
      </c>
    </row>
    <row r="198" spans="1:13" s="4" customFormat="1" ht="18" customHeight="1">
      <c r="A198" s="11">
        <v>189</v>
      </c>
      <c r="B198" s="57" t="str">
        <f>IF(M313="411","ANH",IF(M313="412","ACN",IF(M313="413","PHÁP",IF(M313="414","NGA",IF(M313="415","TRUNG",IF(M313="416","QTH",IF(M313="417","NHT",IF(M313="419","K.SPNN","M.Chung"))))))))</f>
        <v>QTH</v>
      </c>
      <c r="C198" s="13" t="s">
        <v>494</v>
      </c>
      <c r="D198" s="13" t="s">
        <v>72</v>
      </c>
      <c r="E198" s="16" t="s">
        <v>14</v>
      </c>
      <c r="F198" s="13" t="s">
        <v>528</v>
      </c>
      <c r="G198" s="16" t="s">
        <v>47</v>
      </c>
      <c r="H198" s="12" t="str">
        <f>IF(OR(G198="1C1",G198="2C1"),"7h30",IF(OR(G198="1C2",G198="2C3"),"13h30",IF(G198="2C2","9h30",IF(G198="2C4","15h30"))))</f>
        <v>13h30</v>
      </c>
      <c r="I198" s="13" t="s">
        <v>13</v>
      </c>
      <c r="J198" s="38"/>
      <c r="K198" s="39"/>
      <c r="L198" s="25"/>
      <c r="M198" s="15" t="str">
        <f>LEFT(C330,3)</f>
        <v>304</v>
      </c>
    </row>
    <row r="199" spans="1:13" s="4" customFormat="1" ht="18" customHeight="1">
      <c r="A199" s="11">
        <v>190</v>
      </c>
      <c r="B199" s="57" t="str">
        <f>IF(M314="411","ANH",IF(M314="412","ACN",IF(M314="413","PHÁP",IF(M314="414","NGA",IF(M314="415","TRUNG",IF(M314="416","QTH",IF(M314="417","NHT",IF(M314="419","K.SPNN","M.Chung"))))))))</f>
        <v>QTH</v>
      </c>
      <c r="C199" s="13" t="s">
        <v>436</v>
      </c>
      <c r="D199" s="13" t="s">
        <v>437</v>
      </c>
      <c r="E199" s="16" t="s">
        <v>44</v>
      </c>
      <c r="F199" s="13" t="s">
        <v>528</v>
      </c>
      <c r="G199" s="16" t="s">
        <v>47</v>
      </c>
      <c r="H199" s="12" t="str">
        <f>IF(OR(G199="1C1",G199="2C1"),"7h30",IF(OR(G199="1C2",G199="2C3"),"13h30",IF(G199="2C2","9h30",IF(G199="2C4","15h30"))))</f>
        <v>13h30</v>
      </c>
      <c r="I199" s="13" t="s">
        <v>41</v>
      </c>
      <c r="J199" s="38"/>
      <c r="K199" s="39"/>
      <c r="L199" s="26"/>
      <c r="M199" s="15" t="str">
        <f>LEFT(C331,3)</f>
        <v>304</v>
      </c>
    </row>
    <row r="200" spans="1:13" s="4" customFormat="1" ht="18" customHeight="1">
      <c r="A200" s="11">
        <v>191</v>
      </c>
      <c r="B200" s="57" t="str">
        <f>IF(M315="411","ANH",IF(M315="412","ACN",IF(M315="413","PHÁP",IF(M315="414","NGA",IF(M315="415","TRUNG",IF(M315="416","QTH",IF(M315="417","NHT",IF(M315="419","K.SPNN","M.Chung"))))))))</f>
        <v>QTH</v>
      </c>
      <c r="C200" s="13" t="s">
        <v>85</v>
      </c>
      <c r="D200" s="13" t="s">
        <v>86</v>
      </c>
      <c r="E200" s="16" t="s">
        <v>83</v>
      </c>
      <c r="F200" s="13" t="s">
        <v>528</v>
      </c>
      <c r="G200" s="16" t="s">
        <v>47</v>
      </c>
      <c r="H200" s="12" t="str">
        <f>IF(OR(G200="1C1",G200="2C1"),"7h30",IF(OR(G200="1C2",G200="2C3"),"13h30",IF(G200="2C2","9h30",IF(G200="2C4","15h30"))))</f>
        <v>13h30</v>
      </c>
      <c r="I200" s="13" t="s">
        <v>542</v>
      </c>
      <c r="J200" s="42" t="s">
        <v>81</v>
      </c>
      <c r="K200" s="43" t="s">
        <v>549</v>
      </c>
      <c r="L200" s="26"/>
      <c r="M200" s="15" t="str">
        <f>LEFT(C332,3)</f>
        <v>304</v>
      </c>
    </row>
    <row r="201" spans="1:13" s="4" customFormat="1" ht="18" customHeight="1">
      <c r="A201" s="11">
        <v>192</v>
      </c>
      <c r="B201" s="57" t="str">
        <f>IF(M316="411","ANH",IF(M316="412","ACN",IF(M316="413","PHÁP",IF(M316="414","NGA",IF(M316="415","TRUNG",IF(M316="416","QTH",IF(M316="417","NHT",IF(M316="419","K.SPNN","M.Chung"))))))))</f>
        <v>QTH</v>
      </c>
      <c r="C201" s="13" t="s">
        <v>476</v>
      </c>
      <c r="D201" s="13" t="s">
        <v>261</v>
      </c>
      <c r="E201" s="16" t="s">
        <v>55</v>
      </c>
      <c r="F201" s="13" t="s">
        <v>528</v>
      </c>
      <c r="G201" s="16" t="s">
        <v>46</v>
      </c>
      <c r="H201" s="12" t="str">
        <f>IF(OR(G201="1C1",G201="2C1"),"7h30",IF(OR(G201="1C2",G201="2C3"),"13h30",IF(G201="2C2","9h30",IF(G201="2C4","15h30"))))</f>
        <v>15h30</v>
      </c>
      <c r="I201" s="13" t="s">
        <v>43</v>
      </c>
      <c r="J201" s="38"/>
      <c r="K201" s="39"/>
      <c r="L201" s="25"/>
      <c r="M201" s="15" t="str">
        <f>LEFT(C333,3)</f>
        <v>304</v>
      </c>
    </row>
    <row r="202" spans="1:13" s="4" customFormat="1" ht="18" customHeight="1">
      <c r="A202" s="11">
        <v>193</v>
      </c>
      <c r="B202" s="57" t="str">
        <f>IF(M317="411","ANH",IF(M317="412","ACN",IF(M317="413","PHÁP",IF(M317="414","NGA",IF(M317="415","TRUNG",IF(M317="416","QTH",IF(M317="417","NHT",IF(M317="419","K.SPNN","M.Chung"))))))))</f>
        <v>QTH</v>
      </c>
      <c r="C202" s="13" t="s">
        <v>484</v>
      </c>
      <c r="D202" s="13" t="s">
        <v>261</v>
      </c>
      <c r="E202" s="16" t="s">
        <v>49</v>
      </c>
      <c r="F202" s="13" t="s">
        <v>528</v>
      </c>
      <c r="G202" s="16" t="s">
        <v>46</v>
      </c>
      <c r="H202" s="12" t="str">
        <f>IF(OR(G202="1C1",G202="2C1"),"7h30",IF(OR(G202="1C2",G202="2C3"),"13h30",IF(G202="2C2","9h30",IF(G202="2C4","15h30"))))</f>
        <v>15h30</v>
      </c>
      <c r="I202" s="13" t="s">
        <v>42</v>
      </c>
      <c r="J202" s="38"/>
      <c r="K202" s="39"/>
      <c r="L202" s="27"/>
      <c r="M202" s="15" t="str">
        <f>LEFT(C334,3)</f>
        <v>304</v>
      </c>
    </row>
    <row r="203" spans="1:13" s="4" customFormat="1" ht="18" customHeight="1">
      <c r="A203" s="11">
        <v>194</v>
      </c>
      <c r="B203" s="57" t="str">
        <f>IF(M318="411","ANH",IF(M318="412","ACN",IF(M318="413","PHÁP",IF(M318="414","NGA",IF(M318="415","TRUNG",IF(M318="416","QTH",IF(M318="417","NHT",IF(M318="419","K.SPNN","M.Chung"))))))))</f>
        <v>QTH</v>
      </c>
      <c r="C203" s="13" t="s">
        <v>496</v>
      </c>
      <c r="D203" s="13" t="s">
        <v>261</v>
      </c>
      <c r="E203" s="16">
        <v>24</v>
      </c>
      <c r="F203" s="13" t="s">
        <v>528</v>
      </c>
      <c r="G203" s="16" t="s">
        <v>46</v>
      </c>
      <c r="H203" s="12" t="str">
        <f>IF(OR(G203="1C1",G203="2C1"),"7h30",IF(OR(G203="1C2",G203="2C3"),"13h30",IF(G203="2C2","9h30",IF(G203="2C4","15h30"))))</f>
        <v>15h30</v>
      </c>
      <c r="I203" s="13" t="s">
        <v>13</v>
      </c>
      <c r="J203" s="38"/>
      <c r="K203" s="39"/>
      <c r="L203" s="26"/>
      <c r="M203" s="15" t="str">
        <f>LEFT(C335,3)</f>
        <v>304</v>
      </c>
    </row>
    <row r="204" spans="1:13" s="4" customFormat="1" ht="18" customHeight="1">
      <c r="A204" s="11">
        <v>195</v>
      </c>
      <c r="B204" s="57" t="str">
        <f>IF(M319="411","ANH",IF(M319="412","ACN",IF(M319="413","PHÁP",IF(M319="414","NGA",IF(M319="415","TRUNG",IF(M319="416","QTH",IF(M319="417","NHT",IF(M319="419","K.SPNN","M.Chung"))))))))</f>
        <v>QTH</v>
      </c>
      <c r="C204" s="13" t="s">
        <v>496</v>
      </c>
      <c r="D204" s="13" t="s">
        <v>261</v>
      </c>
      <c r="E204" s="16">
        <v>1</v>
      </c>
      <c r="F204" s="13" t="s">
        <v>528</v>
      </c>
      <c r="G204" s="16" t="s">
        <v>46</v>
      </c>
      <c r="H204" s="12" t="str">
        <f>IF(OR(G204="1C1",G204="2C1"),"7h30",IF(OR(G204="1C2",G204="2C3"),"13h30",IF(G204="2C2","9h30",IF(G204="2C4","15h30"))))</f>
        <v>15h30</v>
      </c>
      <c r="I204" s="13" t="s">
        <v>542</v>
      </c>
      <c r="J204" s="42" t="s">
        <v>81</v>
      </c>
      <c r="K204" s="43" t="s">
        <v>549</v>
      </c>
      <c r="L204" s="25"/>
      <c r="M204" s="15" t="str">
        <f>LEFT(C336,3)</f>
        <v>314</v>
      </c>
    </row>
    <row r="205" spans="1:13" s="4" customFormat="1" ht="18" customHeight="1">
      <c r="A205" s="11">
        <v>196</v>
      </c>
      <c r="B205" s="57" t="str">
        <f>IF(M320="411","ANH",IF(M320="412","ACN",IF(M320="413","PHÁP",IF(M320="414","NGA",IF(M320="415","TRUNG",IF(M320="416","QTH",IF(M320="417","NHT",IF(M320="419","K.SPNN","M.Chung"))))))))</f>
        <v>QTH</v>
      </c>
      <c r="C205" s="13" t="s">
        <v>438</v>
      </c>
      <c r="D205" s="13" t="s">
        <v>439</v>
      </c>
      <c r="E205" s="16" t="s">
        <v>55</v>
      </c>
      <c r="F205" s="13" t="s">
        <v>528</v>
      </c>
      <c r="G205" s="16" t="s">
        <v>46</v>
      </c>
      <c r="H205" s="12" t="str">
        <f>IF(OR(G205="1C1",G205="2C1"),"7h30",IF(OR(G205="1C2",G205="2C3"),"13h30",IF(G205="2C2","9h30",IF(G205="2C4","15h30"))))</f>
        <v>15h30</v>
      </c>
      <c r="I205" s="13" t="s">
        <v>41</v>
      </c>
      <c r="J205" s="38"/>
      <c r="K205" s="39"/>
      <c r="L205" s="26"/>
      <c r="M205" s="15" t="str">
        <f>LEFT(C337,3)</f>
        <v>314</v>
      </c>
    </row>
    <row r="206" spans="1:13" s="4" customFormat="1" ht="18" customHeight="1">
      <c r="A206" s="11">
        <v>197</v>
      </c>
      <c r="B206" s="57" t="str">
        <f>IF(M321="411","ANH",IF(M321="412","ACN",IF(M321="413","PHÁP",IF(M321="414","NGA",IF(M321="415","TRUNG",IF(M321="416","QTH",IF(M321="417","NHT",IF(M321="419","K.SPNN","M.Chung"))))))))</f>
        <v>QTH</v>
      </c>
      <c r="C206" s="13" t="s">
        <v>106</v>
      </c>
      <c r="D206" s="13" t="s">
        <v>107</v>
      </c>
      <c r="E206" s="16" t="s">
        <v>24</v>
      </c>
      <c r="F206" s="13" t="s">
        <v>530</v>
      </c>
      <c r="G206" s="16" t="s">
        <v>15</v>
      </c>
      <c r="H206" s="12" t="str">
        <f>IF(OR(G206="1C1",G206="2C1"),"7h30",IF(OR(G206="1C2",G206="2C3"),"13h30",IF(G206="2C2","9h30",IF(G206="2C4","15h30"))))</f>
        <v>7h30</v>
      </c>
      <c r="I206" s="13" t="s">
        <v>43</v>
      </c>
      <c r="J206" s="38" t="s">
        <v>543</v>
      </c>
      <c r="K206" s="39"/>
      <c r="L206" s="26"/>
      <c r="M206" s="15" t="str">
        <f>LEFT(C338,3)</f>
        <v>314</v>
      </c>
    </row>
    <row r="207" spans="1:13" s="4" customFormat="1" ht="18" customHeight="1">
      <c r="A207" s="11">
        <v>198</v>
      </c>
      <c r="B207" s="57" t="str">
        <f>IF(M322="411","ANH",IF(M322="412","ACN",IF(M322="413","PHÁP",IF(M322="414","NGA",IF(M322="415","TRUNG",IF(M322="416","QTH",IF(M322="417","NHT",IF(M322="419","K.SPNN","M.Chung"))))))))</f>
        <v>QTH</v>
      </c>
      <c r="C207" s="13" t="s">
        <v>255</v>
      </c>
      <c r="D207" s="13" t="s">
        <v>107</v>
      </c>
      <c r="E207" s="16" t="s">
        <v>24</v>
      </c>
      <c r="F207" s="13" t="s">
        <v>530</v>
      </c>
      <c r="G207" s="16" t="s">
        <v>15</v>
      </c>
      <c r="H207" s="12" t="str">
        <f>IF(OR(G207="1C1",G207="2C1"),"7h30",IF(OR(G207="1C2",G207="2C3"),"13h30",IF(G207="2C2","9h30",IF(G207="2C4","15h30"))))</f>
        <v>7h30</v>
      </c>
      <c r="I207" s="13" t="s">
        <v>42</v>
      </c>
      <c r="J207" s="38" t="s">
        <v>543</v>
      </c>
      <c r="K207" s="39"/>
      <c r="L207" s="26"/>
      <c r="M207" s="15" t="str">
        <f>LEFT(C339,3)</f>
        <v>314</v>
      </c>
    </row>
    <row r="208" spans="1:13" s="4" customFormat="1" ht="18" customHeight="1">
      <c r="A208" s="11">
        <v>199</v>
      </c>
      <c r="B208" s="57" t="str">
        <f>IF(M323="411","ANH",IF(M323="412","ACN",IF(M323="413","PHÁP",IF(M323="414","NGA",IF(M323="415","TRUNG",IF(M323="416","QTH",IF(M323="417","NHT",IF(M323="419","K.SPNN","M.Chung"))))))))</f>
        <v>QTH</v>
      </c>
      <c r="C208" s="13" t="s">
        <v>238</v>
      </c>
      <c r="D208" s="13" t="s">
        <v>107</v>
      </c>
      <c r="E208" s="16" t="s">
        <v>24</v>
      </c>
      <c r="F208" s="13" t="s">
        <v>530</v>
      </c>
      <c r="G208" s="16" t="s">
        <v>15</v>
      </c>
      <c r="H208" s="12" t="str">
        <f>IF(OR(G208="1C1",G208="2C1"),"7h30",IF(OR(G208="1C2",G208="2C3"),"13h30",IF(G208="2C2","9h30",IF(G208="2C4","15h30"))))</f>
        <v>7h30</v>
      </c>
      <c r="I208" s="13" t="s">
        <v>13</v>
      </c>
      <c r="J208" s="38" t="s">
        <v>543</v>
      </c>
      <c r="K208" s="39"/>
      <c r="L208" s="26"/>
      <c r="M208" s="15" t="str">
        <f>LEFT(C340,3)</f>
        <v>314</v>
      </c>
    </row>
    <row r="209" spans="1:13" s="4" customFormat="1" ht="18" customHeight="1">
      <c r="A209" s="11">
        <v>200</v>
      </c>
      <c r="B209" s="57" t="str">
        <f>IF(M324="411","ANH",IF(M324="412","ACN",IF(M324="413","PHÁP",IF(M324="414","NGA",IF(M324="415","TRUNG",IF(M324="416","QTH",IF(M324="417","NHT",IF(M324="419","K.SPNN","M.Chung"))))))))</f>
        <v>QTH</v>
      </c>
      <c r="C209" s="13" t="s">
        <v>115</v>
      </c>
      <c r="D209" s="13" t="s">
        <v>107</v>
      </c>
      <c r="E209" s="16" t="s">
        <v>24</v>
      </c>
      <c r="F209" s="13" t="s">
        <v>530</v>
      </c>
      <c r="G209" s="16" t="s">
        <v>15</v>
      </c>
      <c r="H209" s="12" t="str">
        <f>IF(OR(G209="1C1",G209="2C1"),"7h30",IF(OR(G209="1C2",G209="2C3"),"13h30",IF(G209="2C2","9h30",IF(G209="2C4","15h30"))))</f>
        <v>7h30</v>
      </c>
      <c r="I209" s="13" t="s">
        <v>41</v>
      </c>
      <c r="J209" s="38" t="s">
        <v>543</v>
      </c>
      <c r="K209" s="39"/>
      <c r="L209" s="26"/>
      <c r="M209" s="15" t="str">
        <f>LEFT(C341,3)</f>
        <v>314</v>
      </c>
    </row>
    <row r="210" spans="1:13" s="4" customFormat="1" ht="18" customHeight="1">
      <c r="A210" s="11">
        <v>201</v>
      </c>
      <c r="B210" s="57" t="str">
        <f>IF(M325="411","ANH",IF(M325="412","ACN",IF(M325="413","PHÁP",IF(M325="414","NGA",IF(M325="415","TRUNG",IF(M325="416","QTH",IF(M325="417","NHT",IF(M325="419","K.SPNN","M.Chung"))))))))</f>
        <v>QTH</v>
      </c>
      <c r="C210" s="13" t="s">
        <v>245</v>
      </c>
      <c r="D210" s="13" t="s">
        <v>107</v>
      </c>
      <c r="E210" s="16" t="s">
        <v>24</v>
      </c>
      <c r="F210" s="13" t="s">
        <v>530</v>
      </c>
      <c r="G210" s="16" t="s">
        <v>15</v>
      </c>
      <c r="H210" s="12" t="str">
        <f>IF(OR(G210="1C1",G210="2C1"),"7h30",IF(OR(G210="1C2",G210="2C3"),"13h30",IF(G210="2C2","9h30",IF(G210="2C4","15h30"))))</f>
        <v>7h30</v>
      </c>
      <c r="I210" s="13" t="s">
        <v>38</v>
      </c>
      <c r="J210" s="38" t="s">
        <v>543</v>
      </c>
      <c r="K210" s="39"/>
      <c r="L210" s="27"/>
      <c r="M210" s="15" t="str">
        <f>LEFT(C342,3)</f>
        <v>314</v>
      </c>
    </row>
    <row r="211" spans="1:13" s="4" customFormat="1" ht="18" customHeight="1">
      <c r="A211" s="11">
        <v>202</v>
      </c>
      <c r="B211" s="57" t="str">
        <f>IF(M326="411","ANH",IF(M326="412","ACN",IF(M326="413","PHÁP",IF(M326="414","NGA",IF(M326="415","TRUNG",IF(M326="416","QTH",IF(M326="417","NHT",IF(M326="419","K.SPNN","M.Chung"))))))))</f>
        <v>QTH</v>
      </c>
      <c r="C211" s="13" t="s">
        <v>262</v>
      </c>
      <c r="D211" s="13" t="s">
        <v>263</v>
      </c>
      <c r="E211" s="16" t="s">
        <v>49</v>
      </c>
      <c r="F211" s="13" t="s">
        <v>530</v>
      </c>
      <c r="G211" s="16" t="s">
        <v>15</v>
      </c>
      <c r="H211" s="12" t="str">
        <f>IF(OR(G211="1C1",G211="2C1"),"7h30",IF(OR(G211="1C2",G211="2C3"),"13h30",IF(G211="2C2","9h30",IF(G211="2C4","15h30"))))</f>
        <v>7h30</v>
      </c>
      <c r="I211" s="13" t="s">
        <v>40</v>
      </c>
      <c r="J211" s="38" t="s">
        <v>543</v>
      </c>
      <c r="K211" s="39"/>
      <c r="L211" s="26"/>
      <c r="M211" s="15" t="str">
        <f>LEFT(C343,3)</f>
        <v>314</v>
      </c>
    </row>
    <row r="212" spans="1:13" s="4" customFormat="1" ht="18" customHeight="1">
      <c r="A212" s="11">
        <v>203</v>
      </c>
      <c r="B212" s="58" t="s">
        <v>464</v>
      </c>
      <c r="C212" s="13" t="s">
        <v>106</v>
      </c>
      <c r="D212" s="13" t="s">
        <v>462</v>
      </c>
      <c r="E212" s="18" t="s">
        <v>24</v>
      </c>
      <c r="F212" s="13" t="s">
        <v>530</v>
      </c>
      <c r="G212" s="18" t="s">
        <v>16</v>
      </c>
      <c r="H212" s="19" t="str">
        <f>IF(OR(G212="1C1",G212="2C1"),"7h30",IF(OR(G212="1C2",G212="2C3"),"13h30",IF(G212="2C2","9h30",IF(G212="2C4","15h30"))))</f>
        <v>9h30</v>
      </c>
      <c r="I212" s="17" t="s">
        <v>43</v>
      </c>
      <c r="J212" s="38" t="s">
        <v>543</v>
      </c>
      <c r="K212" s="39"/>
      <c r="L212" s="26"/>
      <c r="M212" s="15" t="str">
        <f>LEFT(C344,3)</f>
        <v>314</v>
      </c>
    </row>
    <row r="213" spans="1:13" s="4" customFormat="1" ht="18" customHeight="1">
      <c r="A213" s="11">
        <v>204</v>
      </c>
      <c r="B213" s="58" t="s">
        <v>464</v>
      </c>
      <c r="C213" s="13" t="s">
        <v>255</v>
      </c>
      <c r="D213" s="13" t="s">
        <v>462</v>
      </c>
      <c r="E213" s="18" t="s">
        <v>24</v>
      </c>
      <c r="F213" s="13" t="s">
        <v>530</v>
      </c>
      <c r="G213" s="18" t="s">
        <v>16</v>
      </c>
      <c r="H213" s="19" t="str">
        <f>IF(OR(G213="1C1",G213="2C1"),"7h30",IF(OR(G213="1C2",G213="2C3"),"13h30",IF(G213="2C2","9h30",IF(G213="2C4","15h30"))))</f>
        <v>9h30</v>
      </c>
      <c r="I213" s="17" t="s">
        <v>42</v>
      </c>
      <c r="J213" s="38" t="s">
        <v>543</v>
      </c>
      <c r="K213" s="39"/>
      <c r="L213" s="26"/>
      <c r="M213" s="15" t="str">
        <f>LEFT(C345,3)</f>
        <v>314</v>
      </c>
    </row>
    <row r="214" spans="1:13" s="4" customFormat="1" ht="18" customHeight="1">
      <c r="A214" s="11">
        <v>205</v>
      </c>
      <c r="B214" s="58" t="s">
        <v>464</v>
      </c>
      <c r="C214" s="13" t="s">
        <v>238</v>
      </c>
      <c r="D214" s="13" t="s">
        <v>462</v>
      </c>
      <c r="E214" s="18" t="s">
        <v>24</v>
      </c>
      <c r="F214" s="13" t="s">
        <v>530</v>
      </c>
      <c r="G214" s="18" t="s">
        <v>16</v>
      </c>
      <c r="H214" s="19" t="str">
        <f>IF(OR(G214="1C1",G214="2C1"),"7h30",IF(OR(G214="1C2",G214="2C3"),"13h30",IF(G214="2C2","9h30",IF(G214="2C4","15h30"))))</f>
        <v>9h30</v>
      </c>
      <c r="I214" s="17" t="s">
        <v>13</v>
      </c>
      <c r="J214" s="38" t="s">
        <v>543</v>
      </c>
      <c r="K214" s="39"/>
      <c r="L214" s="26"/>
      <c r="M214" s="15" t="str">
        <f>LEFT(C346,3)</f>
        <v>314</v>
      </c>
    </row>
    <row r="215" spans="1:13" s="4" customFormat="1" ht="18" customHeight="1">
      <c r="A215" s="11">
        <v>206</v>
      </c>
      <c r="B215" s="58" t="s">
        <v>464</v>
      </c>
      <c r="C215" s="13" t="s">
        <v>115</v>
      </c>
      <c r="D215" s="13" t="s">
        <v>462</v>
      </c>
      <c r="E215" s="18" t="s">
        <v>24</v>
      </c>
      <c r="F215" s="13" t="s">
        <v>530</v>
      </c>
      <c r="G215" s="18" t="s">
        <v>16</v>
      </c>
      <c r="H215" s="19" t="str">
        <f>IF(OR(G215="1C1",G215="2C1"),"7h30",IF(OR(G215="1C2",G215="2C3"),"13h30",IF(G215="2C2","9h30",IF(G215="2C4","15h30"))))</f>
        <v>9h30</v>
      </c>
      <c r="I215" s="17" t="s">
        <v>41</v>
      </c>
      <c r="J215" s="38" t="s">
        <v>543</v>
      </c>
      <c r="K215" s="39"/>
      <c r="L215" s="27"/>
      <c r="M215" s="15" t="str">
        <f>LEFT(C347,3)</f>
        <v>314</v>
      </c>
    </row>
    <row r="216" spans="1:13" s="4" customFormat="1" ht="18" customHeight="1">
      <c r="A216" s="11">
        <v>207</v>
      </c>
      <c r="B216" s="58" t="s">
        <v>464</v>
      </c>
      <c r="C216" s="13" t="s">
        <v>245</v>
      </c>
      <c r="D216" s="13" t="s">
        <v>462</v>
      </c>
      <c r="E216" s="18" t="s">
        <v>24</v>
      </c>
      <c r="F216" s="13" t="s">
        <v>530</v>
      </c>
      <c r="G216" s="18" t="s">
        <v>16</v>
      </c>
      <c r="H216" s="19" t="str">
        <f>IF(OR(G216="1C1",G216="2C1"),"7h30",IF(OR(G216="1C2",G216="2C3"),"13h30",IF(G216="2C2","9h30",IF(G216="2C4","15h30"))))</f>
        <v>9h30</v>
      </c>
      <c r="I216" s="17" t="s">
        <v>38</v>
      </c>
      <c r="J216" s="38" t="s">
        <v>543</v>
      </c>
      <c r="K216" s="39"/>
      <c r="L216" s="26"/>
      <c r="M216" s="15" t="str">
        <f>LEFT(C348,3)</f>
        <v>314</v>
      </c>
    </row>
    <row r="217" spans="1:13" s="4" customFormat="1" ht="18" customHeight="1">
      <c r="A217" s="11">
        <v>208</v>
      </c>
      <c r="B217" s="58" t="s">
        <v>464</v>
      </c>
      <c r="C217" s="13" t="s">
        <v>262</v>
      </c>
      <c r="D217" s="13" t="s">
        <v>463</v>
      </c>
      <c r="E217" s="18" t="s">
        <v>49</v>
      </c>
      <c r="F217" s="13" t="s">
        <v>530</v>
      </c>
      <c r="G217" s="18" t="s">
        <v>16</v>
      </c>
      <c r="H217" s="19" t="str">
        <f>IF(OR(G217="1C1",G217="2C1"),"7h30",IF(OR(G217="1C2",G217="2C3"),"13h30",IF(G217="2C2","9h30",IF(G217="2C4","15h30"))))</f>
        <v>9h30</v>
      </c>
      <c r="I217" s="17" t="s">
        <v>40</v>
      </c>
      <c r="J217" s="38" t="s">
        <v>543</v>
      </c>
      <c r="K217" s="39"/>
      <c r="L217" s="26"/>
      <c r="M217" s="15" t="str">
        <f>LEFT(C349,3)</f>
        <v>314</v>
      </c>
    </row>
    <row r="218" spans="1:13" s="4" customFormat="1" ht="18" customHeight="1">
      <c r="A218" s="11">
        <v>209</v>
      </c>
      <c r="B218" s="57" t="str">
        <f>IF(M333="411","ANH",IF(M333="412","ACN",IF(M333="413","PHÁP",IF(M333="414","NGA",IF(M333="415","TRUNG",IF(M333="416","QTH",IF(M333="417","NHT",IF(M333="419","K.SPNN","M.Chung"))))))))</f>
        <v>QTH</v>
      </c>
      <c r="C218" s="13" t="s">
        <v>470</v>
      </c>
      <c r="D218" s="13" t="s">
        <v>353</v>
      </c>
      <c r="E218" s="16" t="s">
        <v>83</v>
      </c>
      <c r="F218" s="13" t="s">
        <v>530</v>
      </c>
      <c r="G218" s="16" t="s">
        <v>47</v>
      </c>
      <c r="H218" s="12" t="str">
        <f>IF(OR(G218="1C1",G218="2C1"),"7h30",IF(OR(G218="1C2",G218="2C3"),"13h30",IF(G218="2C2","9h30",IF(G218="2C4","15h30"))))</f>
        <v>13h30</v>
      </c>
      <c r="I218" s="13" t="s">
        <v>542</v>
      </c>
      <c r="J218" s="42" t="s">
        <v>81</v>
      </c>
      <c r="K218" s="43" t="s">
        <v>549</v>
      </c>
      <c r="L218" s="26"/>
      <c r="M218" s="15" t="str">
        <f>LEFT(C350,3)</f>
        <v>314</v>
      </c>
    </row>
    <row r="219" spans="1:13" s="4" customFormat="1" ht="18" customHeight="1">
      <c r="A219" s="11">
        <v>210</v>
      </c>
      <c r="B219" s="57" t="str">
        <f>IF(M334="411","ANH",IF(M334="412","ACN",IF(M334="413","PHÁP",IF(M334="414","NGA",IF(M334="415","TRUNG",IF(M334="416","QTH",IF(M334="417","NHT",IF(M334="419","K.SPNN","M.Chung"))))))))</f>
        <v>QTH</v>
      </c>
      <c r="C219" s="13" t="s">
        <v>468</v>
      </c>
      <c r="D219" s="13" t="s">
        <v>529</v>
      </c>
      <c r="E219" s="16" t="s">
        <v>83</v>
      </c>
      <c r="F219" s="13" t="s">
        <v>530</v>
      </c>
      <c r="G219" s="16" t="s">
        <v>46</v>
      </c>
      <c r="H219" s="12" t="str">
        <f>IF(OR(G219="1C1",G219="2C1"),"7h30",IF(OR(G219="1C2",G219="2C3"),"13h30",IF(G219="2C2","9h30",IF(G219="2C4","15h30"))))</f>
        <v>15h30</v>
      </c>
      <c r="I219" s="13" t="s">
        <v>542</v>
      </c>
      <c r="J219" s="42" t="s">
        <v>81</v>
      </c>
      <c r="K219" s="43" t="s">
        <v>549</v>
      </c>
      <c r="L219" s="26"/>
      <c r="M219" s="15" t="str">
        <f>LEFT(C351,3)</f>
        <v>314</v>
      </c>
    </row>
    <row r="220" spans="1:13" s="4" customFormat="1" ht="18" customHeight="1">
      <c r="A220" s="11">
        <v>211</v>
      </c>
      <c r="B220" s="59" t="s">
        <v>464</v>
      </c>
      <c r="C220" s="13" t="s">
        <v>475</v>
      </c>
      <c r="D220" s="13" t="s">
        <v>544</v>
      </c>
      <c r="E220" s="20" t="s">
        <v>44</v>
      </c>
      <c r="F220" s="13" t="s">
        <v>88</v>
      </c>
      <c r="G220" s="20" t="s">
        <v>47</v>
      </c>
      <c r="H220" s="21" t="str">
        <f>IF(OR(G220="1C1",G220="2C1"),"7h30",IF(OR(G220="1C2",G220="2C3"),"13h30",IF(G220="2C2","9h30",IF(G220="2C4","15h30"))))</f>
        <v>13h30</v>
      </c>
      <c r="I220" s="13" t="s">
        <v>43</v>
      </c>
      <c r="J220" s="38" t="s">
        <v>543</v>
      </c>
      <c r="K220" s="39"/>
      <c r="L220" s="26"/>
      <c r="M220" s="15" t="str">
        <f>LEFT(C352,3)</f>
        <v>314</v>
      </c>
    </row>
    <row r="221" spans="1:13" s="4" customFormat="1" ht="18" customHeight="1">
      <c r="A221" s="11">
        <v>212</v>
      </c>
      <c r="B221" s="59" t="s">
        <v>464</v>
      </c>
      <c r="C221" s="13" t="s">
        <v>483</v>
      </c>
      <c r="D221" s="13" t="s">
        <v>544</v>
      </c>
      <c r="E221" s="20" t="s">
        <v>37</v>
      </c>
      <c r="F221" s="13" t="s">
        <v>88</v>
      </c>
      <c r="G221" s="20" t="s">
        <v>47</v>
      </c>
      <c r="H221" s="21" t="str">
        <f>IF(OR(G221="1C1",G221="2C1"),"7h30",IF(OR(G221="1C2",G221="2C3"),"13h30",IF(G221="2C2","9h30",IF(G221="2C4","15h30"))))</f>
        <v>13h30</v>
      </c>
      <c r="I221" s="13" t="s">
        <v>42</v>
      </c>
      <c r="J221" s="38" t="s">
        <v>543</v>
      </c>
      <c r="K221" s="39"/>
      <c r="L221" s="26"/>
      <c r="M221" s="15" t="str">
        <f>LEFT(C353,3)</f>
        <v>314</v>
      </c>
    </row>
    <row r="222" spans="1:13" s="4" customFormat="1" ht="18" customHeight="1">
      <c r="A222" s="11">
        <v>213</v>
      </c>
      <c r="B222" s="59" t="s">
        <v>464</v>
      </c>
      <c r="C222" s="13" t="s">
        <v>495</v>
      </c>
      <c r="D222" s="13" t="s">
        <v>544</v>
      </c>
      <c r="E222" s="20" t="s">
        <v>37</v>
      </c>
      <c r="F222" s="13" t="s">
        <v>88</v>
      </c>
      <c r="G222" s="20" t="s">
        <v>47</v>
      </c>
      <c r="H222" s="21" t="str">
        <f>IF(OR(G222="1C1",G222="2C1"),"7h30",IF(OR(G222="1C2",G222="2C3"),"13h30",IF(G222="2C2","9h30",IF(G222="2C4","15h30"))))</f>
        <v>13h30</v>
      </c>
      <c r="I222" s="13" t="s">
        <v>13</v>
      </c>
      <c r="J222" s="38" t="s">
        <v>543</v>
      </c>
      <c r="K222" s="39"/>
      <c r="L222" s="26"/>
      <c r="M222" s="15" t="str">
        <f>LEFT(C354,3)</f>
        <v>314</v>
      </c>
    </row>
    <row r="223" spans="1:13" s="4" customFormat="1" ht="18" customHeight="1">
      <c r="A223" s="11">
        <v>214</v>
      </c>
      <c r="B223" s="59" t="s">
        <v>464</v>
      </c>
      <c r="C223" s="13" t="s">
        <v>500</v>
      </c>
      <c r="D223" s="13" t="s">
        <v>544</v>
      </c>
      <c r="E223" s="20" t="s">
        <v>37</v>
      </c>
      <c r="F223" s="13" t="s">
        <v>88</v>
      </c>
      <c r="G223" s="20" t="s">
        <v>47</v>
      </c>
      <c r="H223" s="21" t="str">
        <f>IF(OR(G223="1C1",G223="2C1"),"7h30",IF(OR(G223="1C2",G223="2C3"),"13h30",IF(G223="2C2","9h30",IF(G223="2C4","15h30"))))</f>
        <v>13h30</v>
      </c>
      <c r="I223" s="13" t="s">
        <v>41</v>
      </c>
      <c r="J223" s="38" t="s">
        <v>543</v>
      </c>
      <c r="K223" s="39"/>
      <c r="L223" s="25"/>
      <c r="M223" s="15" t="str">
        <f>LEFT(C355,3)</f>
        <v>314</v>
      </c>
    </row>
    <row r="224" spans="1:13" s="4" customFormat="1" ht="18" customHeight="1">
      <c r="A224" s="11">
        <v>215</v>
      </c>
      <c r="B224" s="59" t="s">
        <v>464</v>
      </c>
      <c r="C224" s="13" t="s">
        <v>503</v>
      </c>
      <c r="D224" s="13" t="s">
        <v>544</v>
      </c>
      <c r="E224" s="20" t="s">
        <v>37</v>
      </c>
      <c r="F224" s="13" t="s">
        <v>88</v>
      </c>
      <c r="G224" s="20" t="s">
        <v>47</v>
      </c>
      <c r="H224" s="21" t="str">
        <f>IF(OR(G224="1C1",G224="2C1"),"7h30",IF(OR(G224="1C2",G224="2C3"),"13h30",IF(G224="2C2","9h30",IF(G224="2C4","15h30"))))</f>
        <v>13h30</v>
      </c>
      <c r="I224" s="13" t="s">
        <v>38</v>
      </c>
      <c r="J224" s="38" t="s">
        <v>543</v>
      </c>
      <c r="K224" s="39"/>
      <c r="L224" s="26"/>
      <c r="M224" s="15" t="str">
        <f>LEFT(C356,3)</f>
        <v>314</v>
      </c>
    </row>
    <row r="225" spans="1:13" s="4" customFormat="1" ht="18" customHeight="1">
      <c r="A225" s="11">
        <v>216</v>
      </c>
      <c r="B225" s="59" t="s">
        <v>464</v>
      </c>
      <c r="C225" s="13" t="s">
        <v>509</v>
      </c>
      <c r="D225" s="13" t="s">
        <v>545</v>
      </c>
      <c r="E225" s="20" t="s">
        <v>55</v>
      </c>
      <c r="F225" s="13" t="s">
        <v>88</v>
      </c>
      <c r="G225" s="20" t="s">
        <v>47</v>
      </c>
      <c r="H225" s="21" t="str">
        <f>IF(OR(G225="1C1",G225="2C1"),"7h30",IF(OR(G225="1C2",G225="2C3"),"13h30",IF(G225="2C2","9h30",IF(G225="2C4","15h30"))))</f>
        <v>13h30</v>
      </c>
      <c r="I225" s="13" t="s">
        <v>40</v>
      </c>
      <c r="J225" s="38" t="s">
        <v>543</v>
      </c>
      <c r="K225" s="39"/>
      <c r="L225" s="25"/>
      <c r="M225" s="15" t="str">
        <f>LEFT(C357,3)</f>
        <v>314</v>
      </c>
    </row>
    <row r="226" spans="1:13" s="4" customFormat="1" ht="18" customHeight="1">
      <c r="A226" s="11">
        <v>217</v>
      </c>
      <c r="B226" s="57" t="str">
        <f>IF(M341="411","ANH",IF(M341="412","ACN",IF(M341="413","PHÁP",IF(M341="414","NGA",IF(M341="415","TRUNG",IF(M341="416","QTH",IF(M341="417","NHT",IF(M341="419","K.SPNN","M.Chung"))))))))</f>
        <v>QTH</v>
      </c>
      <c r="C226" s="13" t="s">
        <v>466</v>
      </c>
      <c r="D226" s="13" t="s">
        <v>527</v>
      </c>
      <c r="E226" s="16" t="s">
        <v>83</v>
      </c>
      <c r="F226" s="13" t="s">
        <v>88</v>
      </c>
      <c r="G226" s="16" t="s">
        <v>47</v>
      </c>
      <c r="H226" s="12" t="str">
        <f>IF(OR(G226="1C1",G226="2C1"),"7h30",IF(OR(G226="1C2",G226="2C3"),"13h30",IF(G226="2C2","9h30",IF(G226="2C4","15h30"))))</f>
        <v>13h30</v>
      </c>
      <c r="I226" s="13" t="s">
        <v>542</v>
      </c>
      <c r="J226" s="42" t="s">
        <v>81</v>
      </c>
      <c r="K226" s="43" t="s">
        <v>549</v>
      </c>
      <c r="L226" s="26"/>
      <c r="M226" s="15" t="str">
        <f>LEFT(C358,3)</f>
        <v>314</v>
      </c>
    </row>
    <row r="227" spans="1:13" s="4" customFormat="1" ht="18" customHeight="1">
      <c r="A227" s="11">
        <v>218</v>
      </c>
      <c r="B227" s="57" t="str">
        <f>IF(M342="411","ANH",IF(M342="412","ACN",IF(M342="413","PHÁP",IF(M342="414","NGA",IF(M342="415","TRUNG",IF(M342="416","QTH",IF(M342="417","NHT",IF(M342="419","K.SPNN","M.Chung"))))))))</f>
        <v>QTH</v>
      </c>
      <c r="C227" s="13" t="s">
        <v>467</v>
      </c>
      <c r="D227" s="13" t="s">
        <v>366</v>
      </c>
      <c r="E227" s="16" t="s">
        <v>83</v>
      </c>
      <c r="F227" s="13" t="s">
        <v>88</v>
      </c>
      <c r="G227" s="16" t="s">
        <v>46</v>
      </c>
      <c r="H227" s="12" t="str">
        <f>IF(OR(G227="1C1",G227="2C1"),"7h30",IF(OR(G227="1C2",G227="2C3"),"13h30",IF(G227="2C2","9h30",IF(G227="2C4","15h30"))))</f>
        <v>15h30</v>
      </c>
      <c r="I227" s="13" t="s">
        <v>542</v>
      </c>
      <c r="J227" s="42" t="s">
        <v>81</v>
      </c>
      <c r="K227" s="43" t="s">
        <v>549</v>
      </c>
      <c r="L227" s="26"/>
      <c r="M227" s="15" t="str">
        <f>LEFT(C359,3)</f>
        <v>314</v>
      </c>
    </row>
    <row r="228" spans="1:13" s="4" customFormat="1" ht="18" customHeight="1">
      <c r="A228" s="11">
        <v>219</v>
      </c>
      <c r="B228" s="57" t="str">
        <f>IF(M343="411","ANH",IF(M343="412","ACN",IF(M343="413","PHÁP",IF(M343="414","NGA",IF(M343="415","TRUNG",IF(M343="416","QTH",IF(M343="417","NHT",IF(M343="419","K.SPNN","M.Chung"))))))))</f>
        <v>QTH</v>
      </c>
      <c r="C228" s="13" t="s">
        <v>475</v>
      </c>
      <c r="D228" s="13" t="s">
        <v>536</v>
      </c>
      <c r="E228" s="16" t="s">
        <v>37</v>
      </c>
      <c r="F228" s="13" t="s">
        <v>88</v>
      </c>
      <c r="G228" s="16" t="s">
        <v>46</v>
      </c>
      <c r="H228" s="12" t="str">
        <f>IF(OR(G228="1C1",G228="2C1"),"7h30",IF(OR(G228="1C2",G228="2C3"),"13h30",IF(G228="2C2","9h30",IF(G228="2C4","15h30"))))</f>
        <v>15h30</v>
      </c>
      <c r="I228" s="13" t="s">
        <v>43</v>
      </c>
      <c r="J228" s="38" t="s">
        <v>543</v>
      </c>
      <c r="K228" s="39"/>
      <c r="L228" s="26"/>
      <c r="M228" s="15" t="str">
        <f>LEFT(C360,3)</f>
        <v>314</v>
      </c>
    </row>
    <row r="229" spans="1:13" s="4" customFormat="1" ht="18" customHeight="1">
      <c r="A229" s="11">
        <v>220</v>
      </c>
      <c r="B229" s="57" t="str">
        <f>IF(M344="411","ANH",IF(M344="412","ACN",IF(M344="413","PHÁP",IF(M344="414","NGA",IF(M344="415","TRUNG",IF(M344="416","QTH",IF(M344="417","NHT",IF(M344="419","K.SPNN","M.Chung"))))))))</f>
        <v>QTH</v>
      </c>
      <c r="C229" s="13" t="s">
        <v>483</v>
      </c>
      <c r="D229" s="13" t="s">
        <v>536</v>
      </c>
      <c r="E229" s="16" t="s">
        <v>37</v>
      </c>
      <c r="F229" s="13" t="s">
        <v>88</v>
      </c>
      <c r="G229" s="16" t="s">
        <v>46</v>
      </c>
      <c r="H229" s="12" t="str">
        <f>IF(OR(G229="1C1",G229="2C1"),"7h30",IF(OR(G229="1C2",G229="2C3"),"13h30",IF(G229="2C2","9h30",IF(G229="2C4","15h30"))))</f>
        <v>15h30</v>
      </c>
      <c r="I229" s="13" t="s">
        <v>42</v>
      </c>
      <c r="J229" s="38" t="s">
        <v>543</v>
      </c>
      <c r="K229" s="39"/>
      <c r="L229" s="25"/>
      <c r="M229" s="15" t="str">
        <f>LEFT(C361,3)</f>
        <v>314</v>
      </c>
    </row>
    <row r="230" spans="1:13" s="4" customFormat="1" ht="18" customHeight="1">
      <c r="A230" s="11">
        <v>221</v>
      </c>
      <c r="B230" s="57" t="str">
        <f>IF(M345="411","ANH",IF(M345="412","ACN",IF(M345="413","PHÁP",IF(M345="414","NGA",IF(M345="415","TRUNG",IF(M345="416","QTH",IF(M345="417","NHT",IF(M345="419","K.SPNN","M.Chung"))))))))</f>
        <v>QTH</v>
      </c>
      <c r="C230" s="13" t="s">
        <v>495</v>
      </c>
      <c r="D230" s="13" t="s">
        <v>536</v>
      </c>
      <c r="E230" s="16" t="s">
        <v>44</v>
      </c>
      <c r="F230" s="13" t="s">
        <v>88</v>
      </c>
      <c r="G230" s="16" t="s">
        <v>46</v>
      </c>
      <c r="H230" s="12" t="str">
        <f>IF(OR(G230="1C1",G230="2C1"),"7h30",IF(OR(G230="1C2",G230="2C3"),"13h30",IF(G230="2C2","9h30",IF(G230="2C4","15h30"))))</f>
        <v>15h30</v>
      </c>
      <c r="I230" s="13" t="s">
        <v>13</v>
      </c>
      <c r="J230" s="38" t="s">
        <v>543</v>
      </c>
      <c r="K230" s="39"/>
      <c r="L230" s="26"/>
      <c r="M230" s="15" t="str">
        <f>LEFT(C362,3)</f>
        <v>314</v>
      </c>
    </row>
    <row r="231" spans="1:13" s="4" customFormat="1" ht="18" customHeight="1">
      <c r="A231" s="11">
        <v>222</v>
      </c>
      <c r="B231" s="57" t="str">
        <f>IF(M346="411","ANH",IF(M346="412","ACN",IF(M346="413","PHÁP",IF(M346="414","NGA",IF(M346="415","TRUNG",IF(M346="416","QTH",IF(M346="417","NHT",IF(M346="419","K.SPNN","M.Chung"))))))))</f>
        <v>QTH</v>
      </c>
      <c r="C231" s="13" t="s">
        <v>500</v>
      </c>
      <c r="D231" s="13" t="s">
        <v>536</v>
      </c>
      <c r="E231" s="16" t="s">
        <v>37</v>
      </c>
      <c r="F231" s="13" t="s">
        <v>88</v>
      </c>
      <c r="G231" s="16" t="s">
        <v>46</v>
      </c>
      <c r="H231" s="12" t="str">
        <f>IF(OR(G231="1C1",G231="2C1"),"7h30",IF(OR(G231="1C2",G231="2C3"),"13h30",IF(G231="2C2","9h30",IF(G231="2C4","15h30"))))</f>
        <v>15h30</v>
      </c>
      <c r="I231" s="13" t="s">
        <v>41</v>
      </c>
      <c r="J231" s="38" t="s">
        <v>543</v>
      </c>
      <c r="K231" s="39"/>
      <c r="L231" s="26"/>
      <c r="M231" s="15" t="str">
        <f>LEFT(C363,3)</f>
        <v>415</v>
      </c>
    </row>
    <row r="232" spans="1:13" s="4" customFormat="1" ht="18" customHeight="1">
      <c r="A232" s="11">
        <v>223</v>
      </c>
      <c r="B232" s="57" t="str">
        <f>IF(M347="411","ANH",IF(M347="412","ACN",IF(M347="413","PHÁP",IF(M347="414","NGA",IF(M347="415","TRUNG",IF(M347="416","QTH",IF(M347="417","NHT",IF(M347="419","K.SPNN","M.Chung"))))))))</f>
        <v>QTH</v>
      </c>
      <c r="C232" s="13" t="s">
        <v>503</v>
      </c>
      <c r="D232" s="13" t="s">
        <v>536</v>
      </c>
      <c r="E232" s="16" t="s">
        <v>37</v>
      </c>
      <c r="F232" s="13" t="s">
        <v>88</v>
      </c>
      <c r="G232" s="16" t="s">
        <v>46</v>
      </c>
      <c r="H232" s="12" t="str">
        <f>IF(OR(G232="1C1",G232="2C1"),"7h30",IF(OR(G232="1C2",G232="2C3"),"13h30",IF(G232="2C2","9h30",IF(G232="2C4","15h30"))))</f>
        <v>15h30</v>
      </c>
      <c r="I232" s="13" t="s">
        <v>38</v>
      </c>
      <c r="J232" s="38" t="s">
        <v>543</v>
      </c>
      <c r="K232" s="39"/>
      <c r="L232" s="26"/>
      <c r="M232" s="15" t="str">
        <f>LEFT(C364,3)</f>
        <v>415</v>
      </c>
    </row>
    <row r="233" spans="1:13" s="4" customFormat="1" ht="18" customHeight="1">
      <c r="A233" s="11">
        <v>224</v>
      </c>
      <c r="B233" s="57" t="str">
        <f>IF(M348="411","ANH",IF(M348="412","ACN",IF(M348="413","PHÁP",IF(M348="414","NGA",IF(M348="415","TRUNG",IF(M348="416","QTH",IF(M348="417","NHT",IF(M348="419","K.SPNN","M.Chung"))))))))</f>
        <v>QTH</v>
      </c>
      <c r="C233" s="13" t="s">
        <v>509</v>
      </c>
      <c r="D233" s="13" t="s">
        <v>539</v>
      </c>
      <c r="E233" s="16" t="s">
        <v>55</v>
      </c>
      <c r="F233" s="13" t="s">
        <v>88</v>
      </c>
      <c r="G233" s="16" t="s">
        <v>46</v>
      </c>
      <c r="H233" s="12" t="str">
        <f>IF(OR(G233="1C1",G233="2C1"),"7h30",IF(OR(G233="1C2",G233="2C3"),"13h30",IF(G233="2C2","9h30",IF(G233="2C4","15h30"))))</f>
        <v>15h30</v>
      </c>
      <c r="I233" s="13" t="s">
        <v>40</v>
      </c>
      <c r="J233" s="38" t="s">
        <v>543</v>
      </c>
      <c r="K233" s="39"/>
      <c r="L233" s="25"/>
      <c r="M233" s="15" t="str">
        <f>LEFT(C365,3)</f>
        <v>308</v>
      </c>
    </row>
    <row r="234" spans="1:13" s="4" customFormat="1" ht="18" customHeight="1">
      <c r="A234" s="11">
        <v>225</v>
      </c>
      <c r="B234" s="57" t="str">
        <f>IF(M349="411","ANH",IF(M349="412","ACN",IF(M349="413","PHÁP",IF(M349="414","NGA",IF(M349="415","TRUNG",IF(M349="416","QTH",IF(M349="417","NHT",IF(M349="419","K.SPNN","M.Chung"))))))))</f>
        <v>QTH</v>
      </c>
      <c r="C234" s="13" t="s">
        <v>485</v>
      </c>
      <c r="D234" s="13" t="s">
        <v>66</v>
      </c>
      <c r="E234" s="16" t="s">
        <v>44</v>
      </c>
      <c r="F234" s="13" t="s">
        <v>84</v>
      </c>
      <c r="G234" s="16" t="s">
        <v>15</v>
      </c>
      <c r="H234" s="12" t="str">
        <f>IF(OR(G234="1C1",G234="2C1"),"7h30",IF(OR(G234="1C2",G234="2C3"),"13h30",IF(G234="2C2","9h30",IF(G234="2C4","15h30"))))</f>
        <v>7h30</v>
      </c>
      <c r="I234" s="13" t="s">
        <v>119</v>
      </c>
      <c r="J234" s="40" t="s">
        <v>80</v>
      </c>
      <c r="K234" s="41"/>
      <c r="L234" s="25"/>
      <c r="M234" s="15" t="str">
        <f>LEFT(C366,3)</f>
        <v>308</v>
      </c>
    </row>
    <row r="235" spans="1:13" s="4" customFormat="1" ht="18" customHeight="1">
      <c r="A235" s="11">
        <v>226</v>
      </c>
      <c r="B235" s="57" t="str">
        <f>IF(M350="411","ANH",IF(M350="412","ACN",IF(M350="413","PHÁP",IF(M350="414","NGA",IF(M350="415","TRUNG",IF(M350="416","QTH",IF(M350="417","NHT",IF(M350="419","K.SPNN","M.Chung"))))))))</f>
        <v>QTH</v>
      </c>
      <c r="C235" s="13" t="s">
        <v>486</v>
      </c>
      <c r="D235" s="13" t="s">
        <v>66</v>
      </c>
      <c r="E235" s="16" t="s">
        <v>44</v>
      </c>
      <c r="F235" s="13" t="s">
        <v>84</v>
      </c>
      <c r="G235" s="16" t="s">
        <v>15</v>
      </c>
      <c r="H235" s="12" t="str">
        <f>IF(OR(G235="1C1",G235="2C1"),"7h30",IF(OR(G235="1C2",G235="2C3"),"13h30",IF(G235="2C2","9h30",IF(G235="2C4","15h30"))))</f>
        <v>7h30</v>
      </c>
      <c r="I235" s="13" t="s">
        <v>67</v>
      </c>
      <c r="J235" s="40" t="s">
        <v>80</v>
      </c>
      <c r="K235" s="41"/>
      <c r="L235" s="26"/>
      <c r="M235" s="15" t="str">
        <f>LEFT(C367,3)</f>
        <v>314</v>
      </c>
    </row>
    <row r="236" spans="1:13" s="4" customFormat="1" ht="18" customHeight="1">
      <c r="A236" s="11">
        <v>227</v>
      </c>
      <c r="B236" s="57" t="str">
        <f>IF(M351="411","ANH",IF(M351="412","ACN",IF(M351="413","PHÁP",IF(M351="414","NGA",IF(M351="415","TRUNG",IF(M351="416","QTH",IF(M351="417","NHT",IF(M351="419","K.SPNN","M.Chung"))))))))</f>
        <v>QTH</v>
      </c>
      <c r="C236" s="13" t="s">
        <v>487</v>
      </c>
      <c r="D236" s="13" t="s">
        <v>66</v>
      </c>
      <c r="E236" s="16" t="s">
        <v>44</v>
      </c>
      <c r="F236" s="13" t="s">
        <v>84</v>
      </c>
      <c r="G236" s="16" t="s">
        <v>15</v>
      </c>
      <c r="H236" s="12" t="str">
        <f>IF(OR(G236="1C1",G236="2C1"),"7h30",IF(OR(G236="1C2",G236="2C3"),"13h30",IF(G236="2C2","9h30",IF(G236="2C4","15h30"))))</f>
        <v>7h30</v>
      </c>
      <c r="I236" s="13" t="s">
        <v>68</v>
      </c>
      <c r="J236" s="40" t="s">
        <v>80</v>
      </c>
      <c r="K236" s="41"/>
      <c r="L236" s="26"/>
      <c r="M236" s="15" t="str">
        <f>LEFT(C368,3)</f>
        <v>314</v>
      </c>
    </row>
    <row r="237" spans="1:13" s="4" customFormat="1" ht="18" customHeight="1">
      <c r="A237" s="11">
        <v>228</v>
      </c>
      <c r="B237" s="57" t="str">
        <f>IF(M352="411","ANH",IF(M352="412","ACN",IF(M352="413","PHÁP",IF(M352="414","NGA",IF(M352="415","TRUNG",IF(M352="416","QTH",IF(M352="417","NHT",IF(M352="419","K.SPNN","M.Chung"))))))))</f>
        <v>QTH</v>
      </c>
      <c r="C237" s="13" t="s">
        <v>510</v>
      </c>
      <c r="D237" s="13" t="s">
        <v>271</v>
      </c>
      <c r="E237" s="16" t="s">
        <v>44</v>
      </c>
      <c r="F237" s="13" t="s">
        <v>84</v>
      </c>
      <c r="G237" s="16" t="s">
        <v>15</v>
      </c>
      <c r="H237" s="12" t="str">
        <f>IF(OR(G237="1C1",G237="2C1"),"7h30",IF(OR(G237="1C2",G237="2C3"),"13h30",IF(G237="2C2","9h30",IF(G237="2C4","15h30"))))</f>
        <v>7h30</v>
      </c>
      <c r="I237" s="13" t="s">
        <v>73</v>
      </c>
      <c r="J237" s="40" t="s">
        <v>80</v>
      </c>
      <c r="K237" s="41"/>
      <c r="L237" s="26"/>
      <c r="M237" s="15" t="str">
        <f>LEFT(C369,3)</f>
        <v>314</v>
      </c>
    </row>
    <row r="238" spans="1:13" s="4" customFormat="1" ht="18" customHeight="1">
      <c r="A238" s="11">
        <v>229</v>
      </c>
      <c r="B238" s="57" t="str">
        <f>IF(M353="411","ANH",IF(M353="412","ACN",IF(M353="413","PHÁP",IF(M353="414","NGA",IF(M353="415","TRUNG",IF(M353="416","QTH",IF(M353="417","NHT",IF(M353="419","K.SPNN","M.Chung"))))))))</f>
        <v>TRUNG</v>
      </c>
      <c r="C238" s="13" t="s">
        <v>480</v>
      </c>
      <c r="D238" s="13" t="s">
        <v>177</v>
      </c>
      <c r="E238" s="16" t="s">
        <v>34</v>
      </c>
      <c r="F238" s="13" t="s">
        <v>97</v>
      </c>
      <c r="G238" s="16" t="s">
        <v>35</v>
      </c>
      <c r="H238" s="12" t="str">
        <f>IF(OR(G238="1C1",G238="2C1"),"7h30",IF(OR(G238="1C2",G238="2C3"),"13h30",IF(G238="2C2","9h30",IF(G238="2C4","15h30"))))</f>
        <v>13h30</v>
      </c>
      <c r="I238" s="13" t="s">
        <v>42</v>
      </c>
      <c r="J238" s="38"/>
      <c r="K238" s="39"/>
      <c r="L238" s="27"/>
      <c r="M238" s="15" t="str">
        <f>LEFT(C370,3)</f>
        <v>314</v>
      </c>
    </row>
    <row r="239" spans="1:13" s="4" customFormat="1" ht="18" customHeight="1">
      <c r="A239" s="11">
        <v>230</v>
      </c>
      <c r="B239" s="57" t="str">
        <f>IF(M354="411","ANH",IF(M354="412","ACN",IF(M354="413","PHÁP",IF(M354="414","NGA",IF(M354="415","TRUNG",IF(M354="416","QTH",IF(M354="417","NHT",IF(M354="419","K.SPNN","M.Chung"))))))))</f>
        <v>TRUNG</v>
      </c>
      <c r="C239" s="13" t="s">
        <v>502</v>
      </c>
      <c r="D239" s="13" t="s">
        <v>177</v>
      </c>
      <c r="E239" s="16" t="s">
        <v>34</v>
      </c>
      <c r="F239" s="13" t="s">
        <v>97</v>
      </c>
      <c r="G239" s="16" t="s">
        <v>35</v>
      </c>
      <c r="H239" s="12" t="str">
        <f>IF(OR(G239="1C1",G239="2C1"),"7h30",IF(OR(G239="1C2",G239="2C3"),"13h30",IF(G239="2C2","9h30",IF(G239="2C4","15h30"))))</f>
        <v>13h30</v>
      </c>
      <c r="I239" s="13" t="s">
        <v>38</v>
      </c>
      <c r="J239" s="40"/>
      <c r="K239" s="41"/>
      <c r="L239" s="27"/>
      <c r="M239" s="15" t="str">
        <f>LEFT(C371,3)</f>
        <v>314</v>
      </c>
    </row>
    <row r="240" spans="1:13" s="4" customFormat="1" ht="18" customHeight="1">
      <c r="A240" s="11">
        <v>231</v>
      </c>
      <c r="B240" s="57" t="str">
        <f>IF(M355="411","ANH",IF(M355="412","ACN",IF(M355="413","PHÁP",IF(M355="414","NGA",IF(M355="415","TRUNG",IF(M355="416","QTH",IF(M355="417","NHT",IF(M355="419","K.SPNN","M.Chung"))))))))</f>
        <v>TRUNG</v>
      </c>
      <c r="C240" s="13" t="s">
        <v>524</v>
      </c>
      <c r="D240" s="13" t="s">
        <v>177</v>
      </c>
      <c r="E240" s="16" t="s">
        <v>34</v>
      </c>
      <c r="F240" s="13" t="s">
        <v>97</v>
      </c>
      <c r="G240" s="16" t="s">
        <v>35</v>
      </c>
      <c r="H240" s="12" t="str">
        <f>IF(OR(G240="1C1",G240="2C1"),"7h30",IF(OR(G240="1C2",G240="2C3"),"13h30",IF(G240="2C2","9h30",IF(G240="2C4","15h30"))))</f>
        <v>13h30</v>
      </c>
      <c r="I240" s="13" t="s">
        <v>27</v>
      </c>
      <c r="J240" s="38"/>
      <c r="K240" s="39"/>
      <c r="L240" s="26"/>
      <c r="M240" s="15" t="str">
        <f>LEFT(C372,3)</f>
        <v>314</v>
      </c>
    </row>
    <row r="241" spans="1:13" s="4" customFormat="1" ht="18" customHeight="1">
      <c r="A241" s="11">
        <v>232</v>
      </c>
      <c r="B241" s="57" t="str">
        <f>IF(M356="411","ANH",IF(M356="412","ACN",IF(M356="413","PHÁP",IF(M356="414","NGA",IF(M356="415","TRUNG",IF(M356="416","QTH",IF(M356="417","NHT",IF(M356="419","K.SPNN","M.Chung"))))))))</f>
        <v>TRUNG</v>
      </c>
      <c r="C241" s="13" t="s">
        <v>526</v>
      </c>
      <c r="D241" s="13" t="s">
        <v>177</v>
      </c>
      <c r="E241" s="16" t="s">
        <v>34</v>
      </c>
      <c r="F241" s="13" t="s">
        <v>97</v>
      </c>
      <c r="G241" s="16" t="s">
        <v>35</v>
      </c>
      <c r="H241" s="12" t="str">
        <f>IF(OR(G241="1C1",G241="2C1"),"7h30",IF(OR(G241="1C2",G241="2C3"),"13h30",IF(G241="2C2","9h30",IF(G241="2C4","15h30"))))</f>
        <v>13h30</v>
      </c>
      <c r="I241" s="13" t="s">
        <v>26</v>
      </c>
      <c r="J241" s="38"/>
      <c r="K241" s="39"/>
      <c r="L241" s="26"/>
      <c r="M241" s="15" t="str">
        <f>LEFT(C373,3)</f>
        <v>314</v>
      </c>
    </row>
    <row r="242" spans="1:13" s="4" customFormat="1" ht="18" customHeight="1">
      <c r="A242" s="11">
        <v>233</v>
      </c>
      <c r="B242" s="57" t="str">
        <f>IF(M357="411","ANH",IF(M357="412","ACN",IF(M357="413","PHÁP",IF(M357="414","NGA",IF(M357="415","TRUNG",IF(M357="416","QTH",IF(M357="417","NHT",IF(M357="419","K.SPNN","M.Chung"))))))))</f>
        <v>TRUNG</v>
      </c>
      <c r="C242" s="13" t="s">
        <v>499</v>
      </c>
      <c r="D242" s="13" t="s">
        <v>310</v>
      </c>
      <c r="E242" s="16" t="s">
        <v>32</v>
      </c>
      <c r="F242" s="13" t="s">
        <v>97</v>
      </c>
      <c r="G242" s="16" t="s">
        <v>35</v>
      </c>
      <c r="H242" s="12" t="str">
        <f>IF(OR(G242="1C1",G242="2C1"),"7h30",IF(OR(G242="1C2",G242="2C3"),"13h30",IF(G242="2C2","9h30",IF(G242="2C4","15h30"))))</f>
        <v>13h30</v>
      </c>
      <c r="I242" s="13" t="s">
        <v>41</v>
      </c>
      <c r="J242" s="38"/>
      <c r="K242" s="39"/>
      <c r="L242" s="26"/>
      <c r="M242" s="15" t="str">
        <f>LEFT(C374,3)</f>
        <v>314</v>
      </c>
    </row>
    <row r="243" spans="1:13" s="4" customFormat="1" ht="18" customHeight="1">
      <c r="A243" s="11">
        <v>234</v>
      </c>
      <c r="B243" s="57" t="str">
        <f>IF(M358="411","ANH",IF(M358="412","ACN",IF(M358="413","PHÁP",IF(M358="414","NGA",IF(M358="415","TRUNG",IF(M358="416","QTH",IF(M358="417","NHT",IF(M358="419","K.SPNN","M.Chung"))))))))</f>
        <v>TRUNG</v>
      </c>
      <c r="C243" s="13" t="s">
        <v>225</v>
      </c>
      <c r="D243" s="13" t="s">
        <v>226</v>
      </c>
      <c r="E243" s="16" t="s">
        <v>34</v>
      </c>
      <c r="F243" s="13" t="s">
        <v>87</v>
      </c>
      <c r="G243" s="16" t="s">
        <v>15</v>
      </c>
      <c r="H243" s="12" t="str">
        <f>IF(OR(G243="1C1",G243="2C1"),"7h30",IF(OR(G243="1C2",G243="2C3"),"13h30",IF(G243="2C2","9h30",IF(G243="2C4","15h30"))))</f>
        <v>7h30</v>
      </c>
      <c r="I243" s="13" t="s">
        <v>63</v>
      </c>
      <c r="J243" s="42"/>
      <c r="K243" s="43"/>
      <c r="L243" s="25"/>
      <c r="M243" s="15" t="str">
        <f>LEFT(C375,3)</f>
        <v>314</v>
      </c>
    </row>
    <row r="244" spans="1:13" s="4" customFormat="1" ht="18" customHeight="1">
      <c r="A244" s="11">
        <v>235</v>
      </c>
      <c r="B244" s="57" t="str">
        <f>IF(M359="411","ANH",IF(M359="412","ACN",IF(M359="413","PHÁP",IF(M359="414","NGA",IF(M359="415","TRUNG",IF(M359="416","QTH",IF(M359="417","NHT",IF(M359="419","K.SPNN","M.Chung"))))))))</f>
        <v>TRUNG</v>
      </c>
      <c r="C244" s="13" t="s">
        <v>319</v>
      </c>
      <c r="D244" s="13" t="s">
        <v>226</v>
      </c>
      <c r="E244" s="16" t="s">
        <v>34</v>
      </c>
      <c r="F244" s="13" t="s">
        <v>87</v>
      </c>
      <c r="G244" s="16" t="s">
        <v>15</v>
      </c>
      <c r="H244" s="12" t="str">
        <f>IF(OR(G244="1C1",G244="2C1"),"7h30",IF(OR(G244="1C2",G244="2C3"),"13h30",IF(G244="2C2","9h30",IF(G244="2C4","15h30"))))</f>
        <v>7h30</v>
      </c>
      <c r="I244" s="13" t="s">
        <v>60</v>
      </c>
      <c r="J244" s="38"/>
      <c r="K244" s="39"/>
      <c r="L244" s="26"/>
      <c r="M244" s="15" t="str">
        <f>LEFT(C376,3)</f>
        <v>314</v>
      </c>
    </row>
    <row r="245" spans="1:13" s="4" customFormat="1" ht="18" customHeight="1">
      <c r="A245" s="11">
        <v>236</v>
      </c>
      <c r="B245" s="57" t="str">
        <f>IF(M360="411","ANH",IF(M360="412","ACN",IF(M360="413","PHÁP",IF(M360="414","NGA",IF(M360="415","TRUNG",IF(M360="416","QTH",IF(M360="417","NHT",IF(M360="419","K.SPNN","M.Chung"))))))))</f>
        <v>TRUNG</v>
      </c>
      <c r="C245" s="13" t="s">
        <v>328</v>
      </c>
      <c r="D245" s="13" t="s">
        <v>226</v>
      </c>
      <c r="E245" s="16" t="s">
        <v>39</v>
      </c>
      <c r="F245" s="13" t="s">
        <v>87</v>
      </c>
      <c r="G245" s="16" t="s">
        <v>15</v>
      </c>
      <c r="H245" s="12" t="str">
        <f>IF(OR(G245="1C1",G245="2C1"),"7h30",IF(OR(G245="1C2",G245="2C3"),"13h30",IF(G245="2C2","9h30",IF(G245="2C4","15h30"))))</f>
        <v>7h30</v>
      </c>
      <c r="I245" s="13" t="s">
        <v>69</v>
      </c>
      <c r="J245" s="38"/>
      <c r="K245" s="39"/>
      <c r="L245" s="25"/>
      <c r="M245" s="15" t="str">
        <f>LEFT(C377,3)</f>
        <v>314</v>
      </c>
    </row>
    <row r="246" spans="1:13" s="4" customFormat="1" ht="18" customHeight="1">
      <c r="A246" s="11">
        <v>237</v>
      </c>
      <c r="B246" s="57" t="str">
        <f>IF(M361="411","ANH",IF(M361="412","ACN",IF(M361="413","PHÁP",IF(M361="414","NGA",IF(M361="415","TRUNG",IF(M361="416","QTH",IF(M361="417","NHT",IF(M361="419","K.SPNN","M.Chung"))))))))</f>
        <v>TRUNG</v>
      </c>
      <c r="C246" s="13" t="s">
        <v>336</v>
      </c>
      <c r="D246" s="13" t="s">
        <v>226</v>
      </c>
      <c r="E246" s="16" t="s">
        <v>34</v>
      </c>
      <c r="F246" s="13" t="s">
        <v>87</v>
      </c>
      <c r="G246" s="16" t="s">
        <v>15</v>
      </c>
      <c r="H246" s="12" t="str">
        <f>IF(OR(G246="1C1",G246="2C1"),"7h30",IF(OR(G246="1C2",G246="2C3"),"13h30",IF(G246="2C2","9h30",IF(G246="2C4","15h30"))))</f>
        <v>7h30</v>
      </c>
      <c r="I246" s="13" t="s">
        <v>71</v>
      </c>
      <c r="J246" s="40"/>
      <c r="K246" s="41"/>
      <c r="L246" s="26"/>
      <c r="M246" s="15" t="str">
        <f>LEFT(C378,3)</f>
        <v>314</v>
      </c>
    </row>
    <row r="247" spans="1:13" s="4" customFormat="1" ht="18" customHeight="1">
      <c r="A247" s="11">
        <v>238</v>
      </c>
      <c r="B247" s="57" t="str">
        <f>IF(M362="411","ANH",IF(M362="412","ACN",IF(M362="413","PHÁP",IF(M362="414","NGA",IF(M362="415","TRUNG",IF(M362="416","QTH",IF(M362="417","NHT",IF(M362="419","K.SPNN","M.Chung"))))))))</f>
        <v>TRUNG</v>
      </c>
      <c r="C247" s="13" t="s">
        <v>391</v>
      </c>
      <c r="D247" s="13" t="s">
        <v>392</v>
      </c>
      <c r="E247" s="16" t="s">
        <v>32</v>
      </c>
      <c r="F247" s="13" t="s">
        <v>87</v>
      </c>
      <c r="G247" s="16" t="s">
        <v>15</v>
      </c>
      <c r="H247" s="12" t="str">
        <f>IF(OR(G247="1C1",G247="2C1"),"7h30",IF(OR(G247="1C2",G247="2C3"),"13h30",IF(G247="2C2","9h30",IF(G247="2C4","15h30"))))</f>
        <v>7h30</v>
      </c>
      <c r="I247" s="13" t="s">
        <v>58</v>
      </c>
      <c r="J247" s="38"/>
      <c r="K247" s="39"/>
      <c r="L247" s="26"/>
      <c r="M247" s="15" t="str">
        <f>LEFT(C379,3)</f>
        <v>314</v>
      </c>
    </row>
    <row r="248" spans="1:13" s="4" customFormat="1" ht="18" customHeight="1">
      <c r="A248" s="11">
        <v>239</v>
      </c>
      <c r="B248" s="57" t="str">
        <f>IF(M363="411","ANH",IF(M363="412","ACN",IF(M363="413","PHÁP",IF(M363="414","NGA",IF(M363="415","TRUNG",IF(M363="416","QTH",IF(M363="417","NHT",IF(M363="419","K.SPNN","M.Chung"))))))))</f>
        <v>TRUNG</v>
      </c>
      <c r="C248" s="13" t="s">
        <v>227</v>
      </c>
      <c r="D248" s="13" t="s">
        <v>537</v>
      </c>
      <c r="E248" s="16" t="s">
        <v>34</v>
      </c>
      <c r="F248" s="13" t="s">
        <v>87</v>
      </c>
      <c r="G248" s="16" t="s">
        <v>16</v>
      </c>
      <c r="H248" s="12" t="str">
        <f>IF(OR(G248="1C1",G248="2C1"),"7h30",IF(OR(G248="1C2",G248="2C3"),"13h30",IF(G248="2C2","9h30",IF(G248="2C4","15h30"))))</f>
        <v>9h30</v>
      </c>
      <c r="I248" s="13" t="s">
        <v>63</v>
      </c>
      <c r="J248" s="38"/>
      <c r="K248" s="39"/>
      <c r="L248" s="26"/>
      <c r="M248" s="15" t="str">
        <f>LEFT(C380,3)</f>
        <v>314</v>
      </c>
    </row>
    <row r="249" spans="1:13" s="4" customFormat="1" ht="18" customHeight="1">
      <c r="A249" s="11">
        <v>240</v>
      </c>
      <c r="B249" s="57" t="str">
        <f>IF(M364="411","ANH",IF(M364="412","ACN",IF(M364="413","PHÁP",IF(M364="414","NGA",IF(M364="415","TRUNG",IF(M364="416","QTH",IF(M364="417","NHT",IF(M364="419","K.SPNN","M.Chung"))))))))</f>
        <v>TRUNG</v>
      </c>
      <c r="C249" s="13" t="s">
        <v>320</v>
      </c>
      <c r="D249" s="13" t="s">
        <v>537</v>
      </c>
      <c r="E249" s="16" t="s">
        <v>17</v>
      </c>
      <c r="F249" s="13" t="s">
        <v>87</v>
      </c>
      <c r="G249" s="16" t="s">
        <v>16</v>
      </c>
      <c r="H249" s="12" t="str">
        <f>IF(OR(G249="1C1",G249="2C1"),"7h30",IF(OR(G249="1C2",G249="2C3"),"13h30",IF(G249="2C2","9h30",IF(G249="2C4","15h30"))))</f>
        <v>9h30</v>
      </c>
      <c r="I249" s="13" t="s">
        <v>60</v>
      </c>
      <c r="J249" s="40"/>
      <c r="K249" s="41"/>
      <c r="L249" s="25"/>
      <c r="M249" s="15" t="str">
        <f>LEFT(C381,3)</f>
        <v>314</v>
      </c>
    </row>
    <row r="250" spans="1:13" s="4" customFormat="1" ht="18" customHeight="1">
      <c r="A250" s="11">
        <v>241</v>
      </c>
      <c r="B250" s="57" t="str">
        <f>IF(M365="411","ANH",IF(M365="412","ACN",IF(M365="413","PHÁP",IF(M365="414","NGA",IF(M365="415","TRUNG",IF(M365="416","QTH",IF(M365="417","NHT",IF(M365="419","K.SPNN","M.Chung"))))))))</f>
        <v>TRUNG</v>
      </c>
      <c r="C250" s="13" t="s">
        <v>329</v>
      </c>
      <c r="D250" s="13" t="s">
        <v>537</v>
      </c>
      <c r="E250" s="16" t="s">
        <v>34</v>
      </c>
      <c r="F250" s="13" t="s">
        <v>87</v>
      </c>
      <c r="G250" s="16" t="s">
        <v>16</v>
      </c>
      <c r="H250" s="12" t="str">
        <f>IF(OR(G250="1C1",G250="2C1"),"7h30",IF(OR(G250="1C2",G250="2C3"),"13h30",IF(G250="2C2","9h30",IF(G250="2C4","15h30"))))</f>
        <v>9h30</v>
      </c>
      <c r="I250" s="13" t="s">
        <v>69</v>
      </c>
      <c r="J250" s="38"/>
      <c r="K250" s="39"/>
      <c r="L250" s="25"/>
      <c r="M250" s="15" t="str">
        <f>LEFT(C382,3)</f>
        <v>314</v>
      </c>
    </row>
    <row r="251" spans="1:13" s="4" customFormat="1" ht="18" customHeight="1">
      <c r="A251" s="11">
        <v>242</v>
      </c>
      <c r="B251" s="57" t="str">
        <f>IF(M366="411","ANH",IF(M366="412","ACN",IF(M366="413","PHÁP",IF(M366="414","NGA",IF(M366="415","TRUNG",IF(M366="416","QTH",IF(M366="417","NHT",IF(M366="419","K.SPNN","M.Chung"))))))))</f>
        <v>TRUNG</v>
      </c>
      <c r="C251" s="13" t="s">
        <v>337</v>
      </c>
      <c r="D251" s="13" t="s">
        <v>537</v>
      </c>
      <c r="E251" s="16" t="s">
        <v>34</v>
      </c>
      <c r="F251" s="13" t="s">
        <v>87</v>
      </c>
      <c r="G251" s="16" t="s">
        <v>16</v>
      </c>
      <c r="H251" s="12" t="str">
        <f>IF(OR(G251="1C1",G251="2C1"),"7h30",IF(OR(G251="1C2",G251="2C3"),"13h30",IF(G251="2C2","9h30",IF(G251="2C4","15h30"))))</f>
        <v>9h30</v>
      </c>
      <c r="I251" s="13" t="s">
        <v>71</v>
      </c>
      <c r="J251" s="38"/>
      <c r="K251" s="39"/>
      <c r="L251" s="26"/>
      <c r="M251" s="15" t="str">
        <f>LEFT(C136,3)</f>
        <v>414</v>
      </c>
    </row>
    <row r="252" spans="1:13" s="4" customFormat="1" ht="18" customHeight="1">
      <c r="A252" s="11">
        <v>243</v>
      </c>
      <c r="B252" s="57" t="str">
        <f>IF(M367="411","ANH",IF(M367="412","ACN",IF(M367="413","PHÁP",IF(M367="414","NGA",IF(M367="415","TRUNG",IF(M367="416","QTH",IF(M367="417","NHT",IF(M367="419","K.SPNN","M.Chung"))))))))</f>
        <v>TRUNG</v>
      </c>
      <c r="C252" s="13" t="s">
        <v>389</v>
      </c>
      <c r="D252" s="13" t="s">
        <v>390</v>
      </c>
      <c r="E252" s="16" t="s">
        <v>32</v>
      </c>
      <c r="F252" s="13" t="s">
        <v>87</v>
      </c>
      <c r="G252" s="16" t="s">
        <v>16</v>
      </c>
      <c r="H252" s="12" t="str">
        <f>IF(OR(G252="1C1",G252="2C1"),"7h30",IF(OR(G252="1C2",G252="2C3"),"13h30",IF(G252="2C2","9h30",IF(G252="2C4","15h30"))))</f>
        <v>9h30</v>
      </c>
      <c r="I252" s="13" t="s">
        <v>58</v>
      </c>
      <c r="J252" s="38"/>
      <c r="K252" s="39"/>
      <c r="L252" s="26"/>
      <c r="M252" s="15" t="str">
        <f>LEFT(C137,3)</f>
        <v>414</v>
      </c>
    </row>
    <row r="253" spans="1:13" s="4" customFormat="1" ht="18" customHeight="1">
      <c r="A253" s="11">
        <v>244</v>
      </c>
      <c r="B253" s="57" t="str">
        <f>IF(M368="411","ANH",IF(M368="412","ACN",IF(M368="413","PHÁP",IF(M368="414","NGA",IF(M368="415","TRUNG",IF(M368="416","QTH",IF(M368="417","NHT",IF(M368="419","K.SPNN","M.Chung"))))))))</f>
        <v>TRUNG</v>
      </c>
      <c r="C253" s="13" t="s">
        <v>178</v>
      </c>
      <c r="D253" s="13" t="s">
        <v>179</v>
      </c>
      <c r="E253" s="16" t="s">
        <v>32</v>
      </c>
      <c r="F253" s="13" t="s">
        <v>88</v>
      </c>
      <c r="G253" s="16" t="s">
        <v>15</v>
      </c>
      <c r="H253" s="12" t="str">
        <f>IF(OR(G253="1C1",G253="2C1"),"7h30",IF(OR(G253="1C2",G253="2C3"),"13h30",IF(G253="2C2","9h30",IF(G253="2C4","15h30"))))</f>
        <v>7h30</v>
      </c>
      <c r="I253" s="13" t="s">
        <v>36</v>
      </c>
      <c r="J253" s="42"/>
      <c r="K253" s="43"/>
      <c r="L253" s="25"/>
      <c r="M253" s="15" t="str">
        <f>LEFT(C138,3)</f>
        <v>414</v>
      </c>
    </row>
    <row r="254" spans="1:13" s="4" customFormat="1" ht="18" customHeight="1">
      <c r="A254" s="11">
        <v>245</v>
      </c>
      <c r="B254" s="57" t="str">
        <f>IF(M369="411","ANH",IF(M369="412","ACN",IF(M369="413","PHÁP",IF(M369="414","NGA",IF(M369="415","TRUNG",IF(M369="416","QTH",IF(M369="417","NHT",IF(M369="419","K.SPNN","M.Chung"))))))))</f>
        <v>TRUNG</v>
      </c>
      <c r="C254" s="13" t="s">
        <v>195</v>
      </c>
      <c r="D254" s="13" t="s">
        <v>179</v>
      </c>
      <c r="E254" s="16" t="s">
        <v>32</v>
      </c>
      <c r="F254" s="13" t="s">
        <v>88</v>
      </c>
      <c r="G254" s="16" t="s">
        <v>15</v>
      </c>
      <c r="H254" s="12" t="str">
        <f>IF(OR(G254="1C1",G254="2C1"),"7h30",IF(OR(G254="1C2",G254="2C3"),"13h30",IF(G254="2C2","9h30",IF(G254="2C4","15h30"))))</f>
        <v>7h30</v>
      </c>
      <c r="I254" s="13" t="s">
        <v>62</v>
      </c>
      <c r="J254" s="38"/>
      <c r="K254" s="39"/>
      <c r="L254" s="26"/>
      <c r="M254" s="15" t="str">
        <f>LEFT(C139,3)</f>
        <v>414</v>
      </c>
    </row>
    <row r="255" spans="1:13" s="4" customFormat="1" ht="18" customHeight="1">
      <c r="A255" s="11">
        <v>246</v>
      </c>
      <c r="B255" s="57" t="str">
        <f>IF(M370="411","ANH",IF(M370="412","ACN",IF(M370="413","PHÁP",IF(M370="414","NGA",IF(M370="415","TRUNG",IF(M370="416","QTH",IF(M370="417","NHT",IF(M370="419","K.SPNN","M.Chung"))))))))</f>
        <v>TRUNG</v>
      </c>
      <c r="C255" s="13" t="s">
        <v>281</v>
      </c>
      <c r="D255" s="13" t="s">
        <v>179</v>
      </c>
      <c r="E255" s="16" t="s">
        <v>32</v>
      </c>
      <c r="F255" s="13" t="s">
        <v>88</v>
      </c>
      <c r="G255" s="16" t="s">
        <v>15</v>
      </c>
      <c r="H255" s="12" t="str">
        <f>IF(OR(G255="1C1",G255="2C1"),"7h30",IF(OR(G255="1C2",G255="2C3"),"13h30",IF(G255="2C2","9h30",IF(G255="2C4","15h30"))))</f>
        <v>7h30</v>
      </c>
      <c r="I255" s="13" t="s">
        <v>29</v>
      </c>
      <c r="J255" s="38"/>
      <c r="K255" s="39"/>
      <c r="L255" s="26"/>
      <c r="M255" s="15" t="str">
        <f>LEFT(C140,3)</f>
        <v>417</v>
      </c>
    </row>
    <row r="256" spans="1:13" s="4" customFormat="1" ht="18" customHeight="1">
      <c r="A256" s="11">
        <v>247</v>
      </c>
      <c r="B256" s="57" t="str">
        <f>IF(M371="411","ANH",IF(M371="412","ACN",IF(M371="413","PHÁP",IF(M371="414","NGA",IF(M371="415","TRUNG",IF(M371="416","QTH",IF(M371="417","NHT",IF(M371="419","K.SPNN","M.Chung"))))))))</f>
        <v>TRUNG</v>
      </c>
      <c r="C256" s="13" t="s">
        <v>296</v>
      </c>
      <c r="D256" s="13" t="s">
        <v>179</v>
      </c>
      <c r="E256" s="16" t="s">
        <v>32</v>
      </c>
      <c r="F256" s="13" t="s">
        <v>88</v>
      </c>
      <c r="G256" s="16" t="s">
        <v>15</v>
      </c>
      <c r="H256" s="12" t="str">
        <f>IF(OR(G256="1C1",G256="2C1"),"7h30",IF(OR(G256="1C2",G256="2C3"),"13h30",IF(G256="2C2","9h30",IF(G256="2C4","15h30"))))</f>
        <v>7h30</v>
      </c>
      <c r="I256" s="13" t="s">
        <v>20</v>
      </c>
      <c r="J256" s="38"/>
      <c r="K256" s="39"/>
      <c r="L256" s="26"/>
      <c r="M256" s="15" t="str">
        <f>LEFT(C141,3)</f>
        <v>417</v>
      </c>
    </row>
    <row r="257" spans="1:13" s="4" customFormat="1" ht="18" customHeight="1">
      <c r="A257" s="11">
        <v>248</v>
      </c>
      <c r="B257" s="57" t="str">
        <f>IF(M372="411","ANH",IF(M372="412","ACN",IF(M372="413","PHÁP",IF(M372="414","NGA",IF(M372="415","TRUNG",IF(M372="416","QTH",IF(M372="417","NHT",IF(M372="419","K.SPNN","M.Chung"))))))))</f>
        <v>TRUNG</v>
      </c>
      <c r="C257" s="13" t="s">
        <v>309</v>
      </c>
      <c r="D257" s="13" t="s">
        <v>179</v>
      </c>
      <c r="E257" s="16" t="s">
        <v>50</v>
      </c>
      <c r="F257" s="13" t="s">
        <v>88</v>
      </c>
      <c r="G257" s="16" t="s">
        <v>15</v>
      </c>
      <c r="H257" s="12" t="str">
        <f>IF(OR(G257="1C1",G257="2C1"),"7h30",IF(OR(G257="1C2",G257="2C3"),"13h30",IF(G257="2C2","9h30",IF(G257="2C4","15h30"))))</f>
        <v>7h30</v>
      </c>
      <c r="I257" s="13" t="s">
        <v>23</v>
      </c>
      <c r="J257" s="38"/>
      <c r="K257" s="39"/>
      <c r="L257" s="26"/>
      <c r="M257" s="15" t="str">
        <f>LEFT(C142,3)</f>
        <v>417</v>
      </c>
    </row>
    <row r="258" spans="1:13" s="4" customFormat="1" ht="18" customHeight="1">
      <c r="A258" s="11">
        <v>249</v>
      </c>
      <c r="B258" s="57" t="str">
        <f>IF(M373="411","ANH",IF(M373="412","ACN",IF(M373="413","PHÁP",IF(M373="414","NGA",IF(M373="415","TRUNG",IF(M373="416","QTH",IF(M373="417","NHT",IF(M373="419","K.SPNN","M.Chung"))))))))</f>
        <v>TRUNG</v>
      </c>
      <c r="C258" s="13" t="s">
        <v>352</v>
      </c>
      <c r="D258" s="13" t="s">
        <v>179</v>
      </c>
      <c r="E258" s="16" t="s">
        <v>32</v>
      </c>
      <c r="F258" s="13" t="s">
        <v>88</v>
      </c>
      <c r="G258" s="16" t="s">
        <v>15</v>
      </c>
      <c r="H258" s="12" t="str">
        <f>IF(OR(G258="1C1",G258="2C1"),"7h30",IF(OR(G258="1C2",G258="2C3"),"13h30",IF(G258="2C2","9h30",IF(G258="2C4","15h30"))))</f>
        <v>7h30</v>
      </c>
      <c r="I258" s="13" t="s">
        <v>22</v>
      </c>
      <c r="J258" s="38"/>
      <c r="K258" s="39"/>
      <c r="L258" s="26"/>
      <c r="M258" s="15" t="str">
        <f>LEFT(C143,3)</f>
        <v>417</v>
      </c>
    </row>
    <row r="259" spans="1:13" s="4" customFormat="1" ht="18" customHeight="1">
      <c r="A259" s="11">
        <v>250</v>
      </c>
      <c r="B259" s="57" t="str">
        <f>IF(M374="411","ANH",IF(M374="412","ACN",IF(M374="413","PHÁP",IF(M374="414","NGA",IF(M374="415","TRUNG",IF(M374="416","QTH",IF(M374="417","NHT",IF(M374="419","K.SPNN","M.Chung"))))))))</f>
        <v>TRUNG</v>
      </c>
      <c r="C259" s="13" t="s">
        <v>364</v>
      </c>
      <c r="D259" s="13" t="s">
        <v>179</v>
      </c>
      <c r="E259" s="16" t="s">
        <v>32</v>
      </c>
      <c r="F259" s="13" t="s">
        <v>88</v>
      </c>
      <c r="G259" s="16" t="s">
        <v>15</v>
      </c>
      <c r="H259" s="12" t="str">
        <f>IF(OR(G259="1C1",G259="2C1"),"7h30",IF(OR(G259="1C2",G259="2C3"),"13h30",IF(G259="2C2","9h30",IF(G259="2C4","15h30"))))</f>
        <v>7h30</v>
      </c>
      <c r="I259" s="13" t="s">
        <v>28</v>
      </c>
      <c r="J259" s="40"/>
      <c r="K259" s="41"/>
      <c r="L259" s="26"/>
      <c r="M259" s="15" t="str">
        <f>LEFT(C144,3)</f>
        <v>417</v>
      </c>
    </row>
    <row r="260" spans="1:13" s="4" customFormat="1" ht="18" customHeight="1">
      <c r="A260" s="11">
        <v>251</v>
      </c>
      <c r="B260" s="57" t="str">
        <f>IF(M375="411","ANH",IF(M375="412","ACN",IF(M375="413","PHÁP",IF(M375="414","NGA",IF(M375="415","TRUNG",IF(M375="416","QTH",IF(M375="417","NHT",IF(M375="419","K.SPNN","M.Chung"))))))))</f>
        <v>TRUNG</v>
      </c>
      <c r="C260" s="13" t="s">
        <v>378</v>
      </c>
      <c r="D260" s="13" t="s">
        <v>179</v>
      </c>
      <c r="E260" s="16" t="s">
        <v>32</v>
      </c>
      <c r="F260" s="13" t="s">
        <v>88</v>
      </c>
      <c r="G260" s="16" t="s">
        <v>15</v>
      </c>
      <c r="H260" s="12" t="str">
        <f>IF(OR(G260="1C1",G260="2C1"),"7h30",IF(OR(G260="1C2",G260="2C3"),"13h30",IF(G260="2C2","9h30",IF(G260="2C4","15h30"))))</f>
        <v>7h30</v>
      </c>
      <c r="I260" s="13" t="s">
        <v>21</v>
      </c>
      <c r="J260" s="38"/>
      <c r="K260" s="39"/>
      <c r="L260" s="26"/>
      <c r="M260" s="15" t="str">
        <f>LEFT(C145,3)</f>
        <v>417</v>
      </c>
    </row>
    <row r="261" spans="1:13" s="4" customFormat="1" ht="18" customHeight="1">
      <c r="A261" s="11">
        <v>252</v>
      </c>
      <c r="B261" s="57" t="str">
        <f>IF(M376="411","ANH",IF(M376="412","ACN",IF(M376="413","PHÁP",IF(M376="414","NGA",IF(M376="415","TRUNG",IF(M376="416","QTH",IF(M376="417","NHT",IF(M376="419","K.SPNN","M.Chung"))))))))</f>
        <v>TRUNG</v>
      </c>
      <c r="C261" s="13" t="s">
        <v>447</v>
      </c>
      <c r="D261" s="13" t="s">
        <v>448</v>
      </c>
      <c r="E261" s="16" t="s">
        <v>17</v>
      </c>
      <c r="F261" s="13" t="s">
        <v>88</v>
      </c>
      <c r="G261" s="16" t="s">
        <v>15</v>
      </c>
      <c r="H261" s="12" t="str">
        <f>IF(OR(G261="1C1",G261="2C1"),"7h30",IF(OR(G261="1C2",G261="2C3"),"13h30",IF(G261="2C2","9h30",IF(G261="2C4","15h30"))))</f>
        <v>7h30</v>
      </c>
      <c r="I261" s="13" t="s">
        <v>30</v>
      </c>
      <c r="J261" s="40"/>
      <c r="K261" s="41"/>
      <c r="L261" s="27"/>
      <c r="M261" s="15" t="str">
        <f>LEFT(C146,3)</f>
        <v>417</v>
      </c>
    </row>
    <row r="262" spans="1:13" s="4" customFormat="1" ht="18" customHeight="1">
      <c r="A262" s="11">
        <v>253</v>
      </c>
      <c r="B262" s="57" t="str">
        <f>IF(M377="411","ANH",IF(M377="412","ACN",IF(M377="413","PHÁP",IF(M377="414","NGA",IF(M377="415","TRUNG",IF(M377="416","QTH",IF(M377="417","NHT",IF(M377="419","K.SPNN","M.Chung"))))))))</f>
        <v>TRUNG</v>
      </c>
      <c r="C262" s="13" t="s">
        <v>456</v>
      </c>
      <c r="D262" s="13" t="s">
        <v>448</v>
      </c>
      <c r="E262" s="16" t="s">
        <v>17</v>
      </c>
      <c r="F262" s="13" t="s">
        <v>88</v>
      </c>
      <c r="G262" s="16" t="s">
        <v>15</v>
      </c>
      <c r="H262" s="12" t="str">
        <f>IF(OR(G262="1C1",G262="2C1"),"7h30",IF(OR(G262="1C2",G262="2C3"),"13h30",IF(G262="2C2","9h30",IF(G262="2C4","15h30"))))</f>
        <v>7h30</v>
      </c>
      <c r="I262" s="13" t="s">
        <v>25</v>
      </c>
      <c r="J262" s="38"/>
      <c r="K262" s="39"/>
      <c r="L262" s="26"/>
      <c r="M262" s="15" t="str">
        <f>LEFT(C147,3)</f>
        <v>417</v>
      </c>
    </row>
    <row r="263" spans="1:13" s="4" customFormat="1" ht="18" customHeight="1">
      <c r="A263" s="11">
        <v>254</v>
      </c>
      <c r="B263" s="57" t="str">
        <f>IF(M378="411","ANH",IF(M378="412","ACN",IF(M378="413","PHÁP",IF(M378="414","NGA",IF(M378="415","TRUNG",IF(M378="416","QTH",IF(M378="417","NHT",IF(M378="419","K.SPNN","M.Chung"))))))))</f>
        <v>TRUNG</v>
      </c>
      <c r="C263" s="13" t="s">
        <v>180</v>
      </c>
      <c r="D263" s="13" t="s">
        <v>181</v>
      </c>
      <c r="E263" s="16" t="s">
        <v>14</v>
      </c>
      <c r="F263" s="13" t="s">
        <v>88</v>
      </c>
      <c r="G263" s="16" t="s">
        <v>16</v>
      </c>
      <c r="H263" s="12" t="str">
        <f>IF(OR(G263="1C1",G263="2C1"),"7h30",IF(OR(G263="1C2",G263="2C3"),"13h30",IF(G263="2C2","9h30",IF(G263="2C4","15h30"))))</f>
        <v>9h30</v>
      </c>
      <c r="I263" s="13" t="s">
        <v>36</v>
      </c>
      <c r="J263" s="40"/>
      <c r="K263" s="41"/>
      <c r="L263" s="26"/>
      <c r="M263" s="15" t="str">
        <f>LEFT(C148,3)</f>
        <v>417</v>
      </c>
    </row>
    <row r="264" spans="1:13" s="4" customFormat="1" ht="18" customHeight="1">
      <c r="A264" s="11">
        <v>255</v>
      </c>
      <c r="B264" s="57" t="str">
        <f>IF(M379="411","ANH",IF(M379="412","ACN",IF(M379="413","PHÁP",IF(M379="414","NGA",IF(M379="415","TRUNG",IF(M379="416","QTH",IF(M379="417","NHT",IF(M379="419","K.SPNN","M.Chung"))))))))</f>
        <v>TRUNG</v>
      </c>
      <c r="C264" s="13" t="s">
        <v>196</v>
      </c>
      <c r="D264" s="13" t="s">
        <v>181</v>
      </c>
      <c r="E264" s="16" t="s">
        <v>61</v>
      </c>
      <c r="F264" s="13" t="s">
        <v>88</v>
      </c>
      <c r="G264" s="16" t="s">
        <v>16</v>
      </c>
      <c r="H264" s="12" t="str">
        <f>IF(OR(G264="1C1",G264="2C1"),"7h30",IF(OR(G264="1C2",G264="2C3"),"13h30",IF(G264="2C2","9h30",IF(G264="2C4","15h30"))))</f>
        <v>9h30</v>
      </c>
      <c r="I264" s="13" t="s">
        <v>62</v>
      </c>
      <c r="J264" s="38"/>
      <c r="K264" s="39"/>
      <c r="L264" s="25"/>
      <c r="M264" s="15" t="str">
        <f>LEFT(C149,3)</f>
        <v>417</v>
      </c>
    </row>
    <row r="265" spans="1:13" s="4" customFormat="1" ht="18" customHeight="1">
      <c r="A265" s="11">
        <v>256</v>
      </c>
      <c r="B265" s="57" t="str">
        <f>IF(M380="411","ANH",IF(M380="412","ACN",IF(M380="413","PHÁP",IF(M380="414","NGA",IF(M380="415","TRUNG",IF(M380="416","QTH",IF(M380="417","NHT",IF(M380="419","K.SPNN","M.Chung"))))))))</f>
        <v>TRUNG</v>
      </c>
      <c r="C265" s="13" t="s">
        <v>158</v>
      </c>
      <c r="D265" s="13" t="s">
        <v>159</v>
      </c>
      <c r="E265" s="16" t="s">
        <v>32</v>
      </c>
      <c r="F265" s="13" t="s">
        <v>88</v>
      </c>
      <c r="G265" s="16" t="s">
        <v>16</v>
      </c>
      <c r="H265" s="12" t="str">
        <f>IF(OR(G265="1C1",G265="2C1"),"7h30",IF(OR(G265="1C2",G265="2C3"),"13h30",IF(G265="2C2","9h30",IF(G265="2C4","15h30"))))</f>
        <v>9h30</v>
      </c>
      <c r="I265" s="13" t="s">
        <v>19</v>
      </c>
      <c r="J265" s="38"/>
      <c r="K265" s="39"/>
      <c r="L265" s="25"/>
      <c r="M265" s="15" t="str">
        <f>LEFT(C150,3)</f>
        <v>417</v>
      </c>
    </row>
    <row r="266" spans="1:13" s="4" customFormat="1" ht="18" customHeight="1">
      <c r="A266" s="11">
        <v>257</v>
      </c>
      <c r="B266" s="57" t="str">
        <f>IF(M381="411","ANH",IF(M381="412","ACN",IF(M381="413","PHÁP",IF(M381="414","NGA",IF(M381="415","TRUNG",IF(M381="416","QTH",IF(M381="417","NHT",IF(M381="419","K.SPNN","M.Chung"))))))))</f>
        <v>TRUNG</v>
      </c>
      <c r="C266" s="13" t="s">
        <v>473</v>
      </c>
      <c r="D266" s="13" t="s">
        <v>535</v>
      </c>
      <c r="E266" s="16" t="s">
        <v>49</v>
      </c>
      <c r="F266" s="13" t="s">
        <v>84</v>
      </c>
      <c r="G266" s="16" t="s">
        <v>47</v>
      </c>
      <c r="H266" s="12" t="str">
        <f>IF(OR(G266="1C1",G266="2C1"),"7h30",IF(OR(G266="1C2",G266="2C3"),"13h30",IF(G266="2C2","9h30",IF(G266="2C4","15h30"))))</f>
        <v>13h30</v>
      </c>
      <c r="I266" s="13" t="s">
        <v>43</v>
      </c>
      <c r="J266" s="38"/>
      <c r="K266" s="39"/>
      <c r="L266" s="27"/>
      <c r="M266" s="15" t="str">
        <f>LEFT(C151,3)</f>
        <v>417</v>
      </c>
    </row>
    <row r="267" spans="1:13" s="4" customFormat="1" ht="18" customHeight="1">
      <c r="A267" s="11">
        <v>258</v>
      </c>
      <c r="B267" s="60" t="str">
        <f>IF(M382="411","ANH",IF(M382="412","ACN",IF(M382="413","PHÁP",IF(M382="414","NGA",IF(M382="415","TRUNG",IF(M382="416","QTH",IF(M382="417","NHT",IF(M382="419","K.SPNN","M.Chung"))))))))</f>
        <v>TRUNG</v>
      </c>
      <c r="C267" s="35" t="s">
        <v>481</v>
      </c>
      <c r="D267" s="35" t="s">
        <v>535</v>
      </c>
      <c r="E267" s="36" t="s">
        <v>49</v>
      </c>
      <c r="F267" s="35" t="s">
        <v>84</v>
      </c>
      <c r="G267" s="36" t="s">
        <v>47</v>
      </c>
      <c r="H267" s="37" t="str">
        <f>IF(OR(G267="1C1",G267="2C1"),"7h30",IF(OR(G267="1C2",G267="2C3"),"13h30",IF(G267="2C2","9h30",IF(G267="2C4","15h30"))))</f>
        <v>13h30</v>
      </c>
      <c r="I267" s="35" t="s">
        <v>42</v>
      </c>
      <c r="J267" s="52"/>
      <c r="K267" s="53"/>
      <c r="L267" s="27"/>
      <c r="M267" s="15" t="str">
        <f>LEFT(C152,3)</f>
        <v>417</v>
      </c>
    </row>
    <row r="268" spans="1:13" s="4" customFormat="1" ht="18" customHeight="1">
      <c r="A268" s="11">
        <v>259</v>
      </c>
      <c r="B268" s="57" t="str">
        <f>IF(M136="411","ANH",IF(M136="412","ACN",IF(M136="413","PHÁP",IF(M136="414","NGA",IF(M136="415","TRUNG",IF(M136="416","QTH",IF(M136="417","NHT",IF(M136="419","K.SPNN","M.Chung"))))))))</f>
        <v>M.Chung</v>
      </c>
      <c r="C268" s="13" t="s">
        <v>136</v>
      </c>
      <c r="D268" s="13" t="s">
        <v>137</v>
      </c>
      <c r="E268" s="16" t="s">
        <v>39</v>
      </c>
      <c r="F268" s="13" t="s">
        <v>91</v>
      </c>
      <c r="G268" s="16" t="s">
        <v>47</v>
      </c>
      <c r="H268" s="12" t="str">
        <f>IF(OR(G268="1C1",G268="2C1"),"7h30",IF(OR(G268="1C2",G268="2C3"),"13h30",IF(G268="2C2","9h30",IF(G268="2C4","15h30"))))</f>
        <v>13h30</v>
      </c>
      <c r="I268" s="13" t="s">
        <v>19</v>
      </c>
      <c r="J268" s="38"/>
      <c r="K268" s="39"/>
      <c r="L268" s="26"/>
      <c r="M268" s="15" t="str">
        <f>LEFT(C153,3)</f>
        <v>417</v>
      </c>
    </row>
    <row r="269" spans="1:13" s="4" customFormat="1" ht="18" customHeight="1">
      <c r="A269" s="11">
        <v>260</v>
      </c>
      <c r="B269" s="57" t="str">
        <f>IF(M137="411","ANH",IF(M137="412","ACN",IF(M137="413","PHÁP",IF(M137="414","NGA",IF(M137="415","TRUNG",IF(M137="416","QTH",IF(M137="417","NHT",IF(M137="419","K.SPNN","M.Chung"))))))))</f>
        <v>M.Chung</v>
      </c>
      <c r="C269" s="13" t="s">
        <v>168</v>
      </c>
      <c r="D269" s="13" t="s">
        <v>137</v>
      </c>
      <c r="E269" s="16" t="s">
        <v>39</v>
      </c>
      <c r="F269" s="13" t="s">
        <v>91</v>
      </c>
      <c r="G269" s="16" t="s">
        <v>47</v>
      </c>
      <c r="H269" s="12" t="str">
        <f>IF(OR(G269="1C1",G269="2C1"),"7h30",IF(OR(G269="1C2",G269="2C3"),"13h30",IF(G269="2C2","9h30",IF(G269="2C4","15h30"))))</f>
        <v>13h30</v>
      </c>
      <c r="I269" s="13" t="s">
        <v>36</v>
      </c>
      <c r="J269" s="38"/>
      <c r="K269" s="39"/>
      <c r="L269" s="26"/>
      <c r="M269" s="15" t="str">
        <f>LEFT(C154,3)</f>
        <v>417</v>
      </c>
    </row>
    <row r="270" spans="1:13" s="4" customFormat="1" ht="18" customHeight="1">
      <c r="A270" s="11">
        <v>261</v>
      </c>
      <c r="B270" s="57" t="str">
        <f>IF(M138="411","ANH",IF(M138="412","ACN",IF(M138="413","PHÁP",IF(M138="414","NGA",IF(M138="415","TRUNG",IF(M138="416","QTH",IF(M138="417","NHT",IF(M138="419","K.SPNN","M.Chung"))))))))</f>
        <v>M.Chung</v>
      </c>
      <c r="C270" s="13" t="s">
        <v>186</v>
      </c>
      <c r="D270" s="13" t="s">
        <v>137</v>
      </c>
      <c r="E270" s="16" t="s">
        <v>39</v>
      </c>
      <c r="F270" s="13" t="s">
        <v>91</v>
      </c>
      <c r="G270" s="16" t="s">
        <v>47</v>
      </c>
      <c r="H270" s="12" t="str">
        <f>IF(OR(G270="1C1",G270="2C1"),"7h30",IF(OR(G270="1C2",G270="2C3"),"13h30",IF(G270="2C2","9h30",IF(G270="2C4","15h30"))))</f>
        <v>13h30</v>
      </c>
      <c r="I270" s="13" t="s">
        <v>62</v>
      </c>
      <c r="J270" s="44"/>
      <c r="K270" s="45"/>
      <c r="L270" s="26"/>
      <c r="M270" s="15" t="str">
        <f>LEFT(C155,3)</f>
        <v>417</v>
      </c>
    </row>
    <row r="271" spans="1:13" s="4" customFormat="1" ht="18" customHeight="1">
      <c r="A271" s="11">
        <v>262</v>
      </c>
      <c r="B271" s="57" t="str">
        <f>IF(M139="411","ANH",IF(M139="412","ACN",IF(M139="413","PHÁP",IF(M139="414","NGA",IF(M139="415","TRUNG",IF(M139="416","QTH",IF(M139="417","NHT",IF(M139="419","K.SPNN","M.Chung"))))))))</f>
        <v>M.Chung</v>
      </c>
      <c r="C271" s="13" t="s">
        <v>202</v>
      </c>
      <c r="D271" s="13" t="s">
        <v>137</v>
      </c>
      <c r="E271" s="16" t="s">
        <v>39</v>
      </c>
      <c r="F271" s="13" t="s">
        <v>91</v>
      </c>
      <c r="G271" s="16" t="s">
        <v>47</v>
      </c>
      <c r="H271" s="12" t="str">
        <f>IF(OR(G271="1C1",G271="2C1"),"7h30",IF(OR(G271="1C2",G271="2C3"),"13h30",IF(G271="2C2","9h30",IF(G271="2C4","15h30"))))</f>
        <v>13h30</v>
      </c>
      <c r="I271" s="13" t="s">
        <v>54</v>
      </c>
      <c r="J271" s="38"/>
      <c r="K271" s="39"/>
      <c r="L271" s="26"/>
      <c r="M271" s="15" t="str">
        <f>LEFT(C156,3)</f>
        <v>417</v>
      </c>
    </row>
    <row r="272" spans="1:13" s="4" customFormat="1" ht="18" customHeight="1">
      <c r="A272" s="11">
        <v>263</v>
      </c>
      <c r="B272" s="57" t="str">
        <f>IF(M140="411","ANH",IF(M140="412","ACN",IF(M140="413","PHÁP",IF(M140="414","NGA",IF(M140="415","TRUNG",IF(M140="416","QTH",IF(M140="417","NHT",IF(M140="419","K.SPNN","M.Chung"))))))))</f>
        <v>M.Chung</v>
      </c>
      <c r="C272" s="13" t="s">
        <v>214</v>
      </c>
      <c r="D272" s="13" t="s">
        <v>137</v>
      </c>
      <c r="E272" s="16" t="s">
        <v>39</v>
      </c>
      <c r="F272" s="13" t="s">
        <v>91</v>
      </c>
      <c r="G272" s="16" t="s">
        <v>47</v>
      </c>
      <c r="H272" s="12" t="str">
        <f>IF(OR(G272="1C1",G272="2C1"),"7h30",IF(OR(G272="1C2",G272="2C3"),"13h30",IF(G272="2C2","9h30",IF(G272="2C4","15h30"))))</f>
        <v>13h30</v>
      </c>
      <c r="I272" s="13" t="s">
        <v>52</v>
      </c>
      <c r="J272" s="38"/>
      <c r="K272" s="39"/>
      <c r="L272" s="25"/>
      <c r="M272" s="15" t="str">
        <f>LEFT(C157,3)</f>
        <v>417</v>
      </c>
    </row>
    <row r="273" spans="1:13" s="4" customFormat="1" ht="18" customHeight="1">
      <c r="A273" s="11">
        <v>264</v>
      </c>
      <c r="B273" s="57" t="str">
        <f>IF(M141="411","ANH",IF(M141="412","ACN",IF(M141="413","PHÁP",IF(M141="414","NGA",IF(M141="415","TRUNG",IF(M141="416","QTH",IF(M141="417","NHT",IF(M141="419","K.SPNN","M.Chung"))))))))</f>
        <v>M.Chung</v>
      </c>
      <c r="C273" s="13" t="s">
        <v>221</v>
      </c>
      <c r="D273" s="13" t="s">
        <v>137</v>
      </c>
      <c r="E273" s="16" t="s">
        <v>39</v>
      </c>
      <c r="F273" s="13" t="s">
        <v>91</v>
      </c>
      <c r="G273" s="16" t="s">
        <v>47</v>
      </c>
      <c r="H273" s="12" t="str">
        <f>IF(OR(G273="1C1",G273="2C1"),"7h30",IF(OR(G273="1C2",G273="2C3"),"13h30",IF(G273="2C2","9h30",IF(G273="2C4","15h30"))))</f>
        <v>13h30</v>
      </c>
      <c r="I273" s="13" t="s">
        <v>63</v>
      </c>
      <c r="J273" s="38"/>
      <c r="K273" s="39"/>
      <c r="L273" s="26"/>
      <c r="M273" s="15" t="str">
        <f>LEFT(C158,3)</f>
        <v>417</v>
      </c>
    </row>
    <row r="274" spans="1:13" s="4" customFormat="1" ht="18" customHeight="1">
      <c r="A274" s="11">
        <v>265</v>
      </c>
      <c r="B274" s="57" t="str">
        <f>IF(M142="411","ANH",IF(M142="412","ACN",IF(M142="413","PHÁP",IF(M142="414","NGA",IF(M142="415","TRUNG",IF(M142="416","QTH",IF(M142="417","NHT",IF(M142="419","K.SPNN","M.Chung"))))))))</f>
        <v>M.Chung</v>
      </c>
      <c r="C274" s="13" t="s">
        <v>273</v>
      </c>
      <c r="D274" s="13" t="s">
        <v>137</v>
      </c>
      <c r="E274" s="16" t="s">
        <v>39</v>
      </c>
      <c r="F274" s="13" t="s">
        <v>91</v>
      </c>
      <c r="G274" s="16" t="s">
        <v>47</v>
      </c>
      <c r="H274" s="12" t="str">
        <f>IF(OR(G274="1C1",G274="2C1"),"7h30",IF(OR(G274="1C2",G274="2C3"),"13h30",IF(G274="2C2","9h30",IF(G274="2C4","15h30"))))</f>
        <v>13h30</v>
      </c>
      <c r="I274" s="13" t="s">
        <v>29</v>
      </c>
      <c r="J274" s="38"/>
      <c r="K274" s="39"/>
      <c r="L274" s="26"/>
      <c r="M274" s="15" t="str">
        <f>LEFT(C159,3)</f>
        <v>417</v>
      </c>
    </row>
    <row r="275" spans="1:13" s="4" customFormat="1" ht="18" customHeight="1">
      <c r="A275" s="11">
        <v>266</v>
      </c>
      <c r="B275" s="57" t="str">
        <f>IF(M143="411","ANH",IF(M143="412","ACN",IF(M143="413","PHÁP",IF(M143="414","NGA",IF(M143="415","TRUNG",IF(M143="416","QTH",IF(M143="417","NHT",IF(M143="419","K.SPNN","M.Chung"))))))))</f>
        <v>M.Chung</v>
      </c>
      <c r="C275" s="13" t="s">
        <v>289</v>
      </c>
      <c r="D275" s="13" t="s">
        <v>137</v>
      </c>
      <c r="E275" s="16" t="s">
        <v>39</v>
      </c>
      <c r="F275" s="13" t="s">
        <v>91</v>
      </c>
      <c r="G275" s="16" t="s">
        <v>47</v>
      </c>
      <c r="H275" s="12" t="str">
        <f>IF(OR(G275="1C1",G275="2C1"),"7h30",IF(OR(G275="1C2",G275="2C3"),"13h30",IF(G275="2C2","9h30",IF(G275="2C4","15h30"))))</f>
        <v>13h30</v>
      </c>
      <c r="I275" s="13" t="s">
        <v>20</v>
      </c>
      <c r="J275" s="38"/>
      <c r="K275" s="39"/>
      <c r="L275" s="25"/>
      <c r="M275" s="15" t="str">
        <f>LEFT(C160,3)</f>
        <v>417</v>
      </c>
    </row>
    <row r="276" spans="1:13" s="4" customFormat="1" ht="18" customHeight="1">
      <c r="A276" s="11">
        <v>267</v>
      </c>
      <c r="B276" s="57" t="str">
        <f>IF(M144="411","ANH",IF(M144="412","ACN",IF(M144="413","PHÁP",IF(M144="414","NGA",IF(M144="415","TRUNG",IF(M144="416","QTH",IF(M144="417","NHT",IF(M144="419","K.SPNN","M.Chung"))))))))</f>
        <v>M.Chung</v>
      </c>
      <c r="C276" s="13" t="s">
        <v>302</v>
      </c>
      <c r="D276" s="13" t="s">
        <v>137</v>
      </c>
      <c r="E276" s="16" t="s">
        <v>39</v>
      </c>
      <c r="F276" s="13" t="s">
        <v>91</v>
      </c>
      <c r="G276" s="16" t="s">
        <v>47</v>
      </c>
      <c r="H276" s="12" t="str">
        <f>IF(OR(G276="1C1",G276="2C1"),"7h30",IF(OR(G276="1C2",G276="2C3"),"13h30",IF(G276="2C2","9h30",IF(G276="2C4","15h30"))))</f>
        <v>13h30</v>
      </c>
      <c r="I276" s="13" t="s">
        <v>23</v>
      </c>
      <c r="J276" s="40"/>
      <c r="K276" s="41"/>
      <c r="L276" s="26"/>
      <c r="M276" s="15" t="str">
        <f>LEFT(C161,3)</f>
        <v>417</v>
      </c>
    </row>
    <row r="277" spans="1:13" s="4" customFormat="1" ht="18" customHeight="1">
      <c r="A277" s="11">
        <v>268</v>
      </c>
      <c r="B277" s="57" t="str">
        <f>IF(M145="411","ANH",IF(M145="412","ACN",IF(M145="413","PHÁP",IF(M145="414","NGA",IF(M145="415","TRUNG",IF(M145="416","QTH",IF(M145="417","NHT",IF(M145="419","K.SPNN","M.Chung"))))))))</f>
        <v>M.Chung</v>
      </c>
      <c r="C277" s="13" t="s">
        <v>315</v>
      </c>
      <c r="D277" s="13" t="s">
        <v>137</v>
      </c>
      <c r="E277" s="16" t="s">
        <v>39</v>
      </c>
      <c r="F277" s="13" t="s">
        <v>91</v>
      </c>
      <c r="G277" s="16" t="s">
        <v>47</v>
      </c>
      <c r="H277" s="12" t="str">
        <f>IF(OR(G277="1C1",G277="2C1"),"7h30",IF(OR(G277="1C2",G277="2C3"),"13h30",IF(G277="2C2","9h30",IF(G277="2C4","15h30"))))</f>
        <v>13h30</v>
      </c>
      <c r="I277" s="13" t="s">
        <v>60</v>
      </c>
      <c r="J277" s="42"/>
      <c r="K277" s="43"/>
      <c r="L277" s="30"/>
      <c r="M277" s="15" t="str">
        <f>LEFT(C162,3)</f>
        <v>417</v>
      </c>
    </row>
    <row r="278" spans="1:13" s="4" customFormat="1" ht="18" customHeight="1">
      <c r="A278" s="11">
        <v>269</v>
      </c>
      <c r="B278" s="57" t="str">
        <f>IF(M146="411","ANH",IF(M146="412","ACN",IF(M146="413","PHÁP",IF(M146="414","NGA",IF(M146="415","TRUNG",IF(M146="416","QTH",IF(M146="417","NHT",IF(M146="419","K.SPNN","M.Chung"))))))))</f>
        <v>M.Chung</v>
      </c>
      <c r="C278" s="13" t="s">
        <v>323</v>
      </c>
      <c r="D278" s="13" t="s">
        <v>137</v>
      </c>
      <c r="E278" s="16" t="s">
        <v>39</v>
      </c>
      <c r="F278" s="13" t="s">
        <v>91</v>
      </c>
      <c r="G278" s="16" t="s">
        <v>47</v>
      </c>
      <c r="H278" s="12" t="str">
        <f>IF(OR(G278="1C1",G278="2C1"),"7h30",IF(OR(G278="1C2",G278="2C3"),"13h30",IF(G278="2C2","9h30",IF(G278="2C4","15h30"))))</f>
        <v>13h30</v>
      </c>
      <c r="I278" s="13" t="s">
        <v>69</v>
      </c>
      <c r="J278" s="38"/>
      <c r="K278" s="39"/>
      <c r="L278" s="26"/>
      <c r="M278" s="15" t="str">
        <f>LEFT(C163,3)</f>
        <v>417</v>
      </c>
    </row>
    <row r="279" spans="1:13" s="4" customFormat="1" ht="18" customHeight="1">
      <c r="A279" s="11">
        <v>270</v>
      </c>
      <c r="B279" s="57" t="str">
        <f>IF(M147="411","ANH",IF(M147="412","ACN",IF(M147="413","PHÁP",IF(M147="414","NGA",IF(M147="415","TRUNG",IF(M147="416","QTH",IF(M147="417","NHT",IF(M147="419","K.SPNN","M.Chung"))))))))</f>
        <v>M.Chung</v>
      </c>
      <c r="C279" s="13" t="s">
        <v>347</v>
      </c>
      <c r="D279" s="13" t="s">
        <v>137</v>
      </c>
      <c r="E279" s="16" t="s">
        <v>39</v>
      </c>
      <c r="F279" s="13" t="s">
        <v>91</v>
      </c>
      <c r="G279" s="16" t="s">
        <v>47</v>
      </c>
      <c r="H279" s="12" t="str">
        <f>IF(OR(G279="1C1",G279="2C1"),"7h30",IF(OR(G279="1C2",G279="2C3"),"13h30",IF(G279="2C2","9h30",IF(G279="2C4","15h30"))))</f>
        <v>13h30</v>
      </c>
      <c r="I279" s="13" t="s">
        <v>22</v>
      </c>
      <c r="J279" s="38"/>
      <c r="K279" s="39"/>
      <c r="L279" s="25"/>
      <c r="M279" s="15" t="str">
        <f>LEFT(C164,3)</f>
        <v>417</v>
      </c>
    </row>
    <row r="280" spans="1:13" s="4" customFormat="1" ht="18" customHeight="1">
      <c r="A280" s="11">
        <v>271</v>
      </c>
      <c r="B280" s="57" t="str">
        <f>IF(M148="411","ANH",IF(M148="412","ACN",IF(M148="413","PHÁP",IF(M148="414","NGA",IF(M148="415","TRUNG",IF(M148="416","QTH",IF(M148="417","NHT",IF(M148="419","K.SPNN","M.Chung"))))))))</f>
        <v>M.Chung</v>
      </c>
      <c r="C280" s="13" t="s">
        <v>359</v>
      </c>
      <c r="D280" s="13" t="s">
        <v>137</v>
      </c>
      <c r="E280" s="16" t="s">
        <v>39</v>
      </c>
      <c r="F280" s="13" t="s">
        <v>91</v>
      </c>
      <c r="G280" s="16" t="s">
        <v>47</v>
      </c>
      <c r="H280" s="12" t="str">
        <f>IF(OR(G280="1C1",G280="2C1"),"7h30",IF(OR(G280="1C2",G280="2C3"),"13h30",IF(G280="2C2","9h30",IF(G280="2C4","15h30"))))</f>
        <v>13h30</v>
      </c>
      <c r="I280" s="13" t="s">
        <v>28</v>
      </c>
      <c r="J280" s="38"/>
      <c r="K280" s="39"/>
      <c r="L280" s="26"/>
      <c r="M280" s="15" t="str">
        <f>LEFT(C165,3)</f>
        <v>417</v>
      </c>
    </row>
    <row r="281" spans="1:13" s="4" customFormat="1" ht="18" customHeight="1">
      <c r="A281" s="11">
        <v>272</v>
      </c>
      <c r="B281" s="57" t="str">
        <f>IF(M149="411","ANH",IF(M149="412","ACN",IF(M149="413","PHÁP",IF(M149="414","NGA",IF(M149="415","TRUNG",IF(M149="416","QTH",IF(M149="417","NHT",IF(M149="419","K.SPNN","M.Chung"))))))))</f>
        <v>M.Chung</v>
      </c>
      <c r="C281" s="13" t="s">
        <v>371</v>
      </c>
      <c r="D281" s="13" t="s">
        <v>137</v>
      </c>
      <c r="E281" s="16" t="s">
        <v>39</v>
      </c>
      <c r="F281" s="13" t="s">
        <v>91</v>
      </c>
      <c r="G281" s="16" t="s">
        <v>47</v>
      </c>
      <c r="H281" s="12" t="str">
        <f>IF(OR(G281="1C1",G281="2C1"),"7h30",IF(OR(G281="1C2",G281="2C3"),"13h30",IF(G281="2C2","9h30",IF(G281="2C4","15h30"))))</f>
        <v>13h30</v>
      </c>
      <c r="I281" s="13" t="s">
        <v>21</v>
      </c>
      <c r="J281" s="38"/>
      <c r="K281" s="39"/>
      <c r="L281" s="26"/>
      <c r="M281" s="15" t="str">
        <f>LEFT(C166,3)</f>
        <v>417</v>
      </c>
    </row>
    <row r="282" spans="1:13" s="4" customFormat="1" ht="18" customHeight="1">
      <c r="A282" s="11">
        <v>273</v>
      </c>
      <c r="B282" s="57" t="str">
        <f>IF(M150="411","ANH",IF(M150="412","ACN",IF(M150="413","PHÁP",IF(M150="414","NGA",IF(M150="415","TRUNG",IF(M150="416","QTH",IF(M150="417","NHT",IF(M150="419","K.SPNN","M.Chung"))))))))</f>
        <v>M.Chung</v>
      </c>
      <c r="C282" s="13" t="s">
        <v>382</v>
      </c>
      <c r="D282" s="13" t="s">
        <v>137</v>
      </c>
      <c r="E282" s="16" t="s">
        <v>50</v>
      </c>
      <c r="F282" s="13" t="s">
        <v>91</v>
      </c>
      <c r="G282" s="16" t="s">
        <v>47</v>
      </c>
      <c r="H282" s="12" t="str">
        <f>IF(OR(G282="1C1",G282="2C1"),"7h30",IF(OR(G282="1C2",G282="2C3"),"13h30",IF(G282="2C2","9h30",IF(G282="2C4","15h30"))))</f>
        <v>13h30</v>
      </c>
      <c r="I282" s="13" t="s">
        <v>48</v>
      </c>
      <c r="J282" s="38"/>
      <c r="K282" s="39"/>
      <c r="L282" s="26"/>
      <c r="M282" s="15" t="str">
        <f>LEFT(C167,3)</f>
        <v>417</v>
      </c>
    </row>
    <row r="283" spans="1:13" s="4" customFormat="1" ht="18" customHeight="1">
      <c r="A283" s="11">
        <v>274</v>
      </c>
      <c r="B283" s="57" t="str">
        <f>IF(M151="411","ANH",IF(M151="412","ACN",IF(M151="413","PHÁP",IF(M151="414","NGA",IF(M151="415","TRUNG",IF(M151="416","QTH",IF(M151="417","NHT",IF(M151="419","K.SPNN","M.Chung"))))))))</f>
        <v>M.Chung</v>
      </c>
      <c r="C283" s="13" t="s">
        <v>429</v>
      </c>
      <c r="D283" s="13" t="s">
        <v>137</v>
      </c>
      <c r="E283" s="16" t="s">
        <v>39</v>
      </c>
      <c r="F283" s="13" t="s">
        <v>91</v>
      </c>
      <c r="G283" s="16" t="s">
        <v>47</v>
      </c>
      <c r="H283" s="12" t="str">
        <f>IF(OR(G283="1C1",G283="2C1"),"7h30",IF(OR(G283="1C2",G283="2C3"),"13h30",IF(G283="2C2","9h30",IF(G283="2C4","15h30"))))</f>
        <v>13h30</v>
      </c>
      <c r="I283" s="13" t="s">
        <v>33</v>
      </c>
      <c r="J283" s="38"/>
      <c r="K283" s="39"/>
      <c r="L283" s="26"/>
      <c r="M283" s="15" t="str">
        <f>LEFT(C168,3)</f>
        <v>417</v>
      </c>
    </row>
    <row r="284" spans="1:13" s="4" customFormat="1" ht="18" customHeight="1">
      <c r="A284" s="11">
        <v>275</v>
      </c>
      <c r="B284" s="57" t="str">
        <f>IF(M152="411","ANH",IF(M152="412","ACN",IF(M152="413","PHÁP",IF(M152="414","NGA",IF(M152="415","TRUNG",IF(M152="416","QTH",IF(M152="417","NHT",IF(M152="419","K.SPNN","M.Chung"))))))))</f>
        <v>M.Chung</v>
      </c>
      <c r="C284" s="13" t="s">
        <v>249</v>
      </c>
      <c r="D284" s="13" t="s">
        <v>532</v>
      </c>
      <c r="E284" s="16" t="s">
        <v>39</v>
      </c>
      <c r="F284" s="13" t="s">
        <v>91</v>
      </c>
      <c r="G284" s="16" t="s">
        <v>47</v>
      </c>
      <c r="H284" s="12" t="str">
        <f>IF(OR(G284="1C1",G284="2C1"),"7h30",IF(OR(G284="1C2",G284="2C3"),"13h30",IF(G284="2C2","9h30",IF(G284="2C4","15h30"))))</f>
        <v>13h30</v>
      </c>
      <c r="I284" s="13" t="s">
        <v>43</v>
      </c>
      <c r="J284" s="38"/>
      <c r="K284" s="39"/>
      <c r="L284" s="27"/>
      <c r="M284" s="15" t="str">
        <f>LEFT(C169,3)</f>
        <v>417</v>
      </c>
    </row>
    <row r="285" spans="1:13" s="4" customFormat="1" ht="18" customHeight="1">
      <c r="A285" s="11">
        <v>276</v>
      </c>
      <c r="B285" s="57" t="str">
        <f>IF(M153="411","ANH",IF(M153="412","ACN",IF(M153="413","PHÁP",IF(M153="414","NGA",IF(M153="415","TRUNG",IF(M153="416","QTH",IF(M153="417","NHT",IF(M153="419","K.SPNN","M.Chung"))))))))</f>
        <v>M.Chung</v>
      </c>
      <c r="C285" s="13" t="s">
        <v>240</v>
      </c>
      <c r="D285" s="13" t="s">
        <v>532</v>
      </c>
      <c r="E285" s="16" t="s">
        <v>39</v>
      </c>
      <c r="F285" s="13" t="s">
        <v>91</v>
      </c>
      <c r="G285" s="16" t="s">
        <v>47</v>
      </c>
      <c r="H285" s="12" t="str">
        <f>IF(OR(G285="1C1",G285="2C1"),"7h30",IF(OR(G285="1C2",G285="2C3"),"13h30",IF(G285="2C2","9h30",IF(G285="2C4","15h30"))))</f>
        <v>13h30</v>
      </c>
      <c r="I285" s="13" t="s">
        <v>42</v>
      </c>
      <c r="J285" s="38"/>
      <c r="K285" s="39"/>
      <c r="L285" s="26"/>
      <c r="M285" s="15" t="str">
        <f>LEFT(C170,3)</f>
        <v>417</v>
      </c>
    </row>
    <row r="286" spans="1:13" s="4" customFormat="1" ht="18" customHeight="1">
      <c r="A286" s="11">
        <v>277</v>
      </c>
      <c r="B286" s="57" t="str">
        <f>IF(M154="411","ANH",IF(M154="412","ACN",IF(M154="413","PHÁP",IF(M154="414","NGA",IF(M154="415","TRUNG",IF(M154="416","QTH",IF(M154="417","NHT",IF(M154="419","K.SPNN","M.Chung"))))))))</f>
        <v>M.Chung</v>
      </c>
      <c r="C286" s="13" t="s">
        <v>109</v>
      </c>
      <c r="D286" s="13" t="s">
        <v>532</v>
      </c>
      <c r="E286" s="16" t="s">
        <v>39</v>
      </c>
      <c r="F286" s="13" t="s">
        <v>91</v>
      </c>
      <c r="G286" s="16" t="s">
        <v>47</v>
      </c>
      <c r="H286" s="12" t="str">
        <f>IF(OR(G286="1C1",G286="2C1"),"7h30",IF(OR(G286="1C2",G286="2C3"),"13h30",IF(G286="2C2","9h30",IF(G286="2C4","15h30"))))</f>
        <v>13h30</v>
      </c>
      <c r="I286" s="13" t="s">
        <v>13</v>
      </c>
      <c r="J286" s="38"/>
      <c r="K286" s="39"/>
      <c r="L286" s="25"/>
      <c r="M286" s="15" t="str">
        <f>LEFT(C171,3)</f>
        <v>417</v>
      </c>
    </row>
    <row r="287" spans="1:13" s="4" customFormat="1" ht="18" customHeight="1">
      <c r="A287" s="11">
        <v>278</v>
      </c>
      <c r="B287" s="57" t="str">
        <f>IF(M155="411","ANH",IF(M155="412","ACN",IF(M155="413","PHÁP",IF(M155="414","NGA",IF(M155="415","TRUNG",IF(M155="416","QTH",IF(M155="417","NHT",IF(M155="419","K.SPNN","M.Chung"))))))))</f>
        <v>M.Chung</v>
      </c>
      <c r="C287" s="13" t="s">
        <v>230</v>
      </c>
      <c r="D287" s="13" t="s">
        <v>532</v>
      </c>
      <c r="E287" s="16" t="s">
        <v>39</v>
      </c>
      <c r="F287" s="13" t="s">
        <v>91</v>
      </c>
      <c r="G287" s="16" t="s">
        <v>47</v>
      </c>
      <c r="H287" s="12" t="str">
        <f>IF(OR(G287="1C1",G287="2C1"),"7h30",IF(OR(G287="1C2",G287="2C3"),"13h30",IF(G287="2C2","9h30",IF(G287="2C4","15h30"))))</f>
        <v>13h30</v>
      </c>
      <c r="I287" s="13" t="s">
        <v>41</v>
      </c>
      <c r="J287" s="38"/>
      <c r="K287" s="39"/>
      <c r="L287" s="26"/>
      <c r="M287" s="15" t="str">
        <f>LEFT(C172,3)</f>
        <v>417</v>
      </c>
    </row>
    <row r="288" spans="1:13" s="4" customFormat="1" ht="18" customHeight="1">
      <c r="A288" s="11">
        <v>279</v>
      </c>
      <c r="B288" s="57" t="str">
        <f>IF(M156="411","ANH",IF(M156="412","ACN",IF(M156="413","PHÁP",IF(M156="414","NGA",IF(M156="415","TRUNG",IF(M156="416","QTH",IF(M156="417","NHT",IF(M156="419","K.SPNN","M.Chung"))))))))</f>
        <v>M.Chung</v>
      </c>
      <c r="C288" s="13" t="s">
        <v>92</v>
      </c>
      <c r="D288" s="13" t="s">
        <v>532</v>
      </c>
      <c r="E288" s="16" t="s">
        <v>39</v>
      </c>
      <c r="F288" s="13" t="s">
        <v>91</v>
      </c>
      <c r="G288" s="16" t="s">
        <v>47</v>
      </c>
      <c r="H288" s="12" t="str">
        <f>IF(OR(G288="1C1",G288="2C1"),"7h30",IF(OR(G288="1C2",G288="2C3"),"13h30",IF(G288="2C2","9h30",IF(G288="2C4","15h30"))))</f>
        <v>13h30</v>
      </c>
      <c r="I288" s="13" t="s">
        <v>38</v>
      </c>
      <c r="J288" s="38"/>
      <c r="K288" s="39"/>
      <c r="L288" s="25"/>
      <c r="M288" s="15" t="str">
        <f>LEFT(C173,3)</f>
        <v>417</v>
      </c>
    </row>
    <row r="289" spans="1:13" s="4" customFormat="1" ht="18" customHeight="1">
      <c r="A289" s="11">
        <v>280</v>
      </c>
      <c r="B289" s="57" t="str">
        <f>IF(M157="411","ANH",IF(M157="412","ACN",IF(M157="413","PHÁP",IF(M157="414","NGA",IF(M157="415","TRUNG",IF(M157="416","QTH",IF(M157="417","NHT",IF(M157="419","K.SPNN","M.Chung"))))))))</f>
        <v>M.Chung</v>
      </c>
      <c r="C289" s="13" t="s">
        <v>441</v>
      </c>
      <c r="D289" s="13" t="s">
        <v>532</v>
      </c>
      <c r="E289" s="16" t="s">
        <v>39</v>
      </c>
      <c r="F289" s="13" t="s">
        <v>91</v>
      </c>
      <c r="G289" s="16" t="s">
        <v>47</v>
      </c>
      <c r="H289" s="12" t="str">
        <f>IF(OR(G289="1C1",G289="2C1"),"7h30",IF(OR(G289="1C2",G289="2C3"),"13h30",IF(G289="2C2","9h30",IF(G289="2C4","15h30"))))</f>
        <v>13h30</v>
      </c>
      <c r="I289" s="13" t="s">
        <v>40</v>
      </c>
      <c r="J289" s="42"/>
      <c r="K289" s="43"/>
      <c r="L289" s="26"/>
      <c r="M289" s="15" t="str">
        <f>LEFT(C174,3)</f>
        <v>417</v>
      </c>
    </row>
    <row r="290" spans="1:13" s="4" customFormat="1" ht="18" customHeight="1">
      <c r="A290" s="11">
        <v>281</v>
      </c>
      <c r="B290" s="57" t="str">
        <f>IF(M158="411","ANH",IF(M158="412","ACN",IF(M158="413","PHÁP",IF(M158="414","NGA",IF(M158="415","TRUNG",IF(M158="416","QTH",IF(M158="417","NHT",IF(M158="419","K.SPNN","M.Chung"))))))))</f>
        <v>M.Chung</v>
      </c>
      <c r="C290" s="13" t="s">
        <v>257</v>
      </c>
      <c r="D290" s="13" t="s">
        <v>532</v>
      </c>
      <c r="E290" s="16" t="s">
        <v>39</v>
      </c>
      <c r="F290" s="13" t="s">
        <v>91</v>
      </c>
      <c r="G290" s="16" t="s">
        <v>47</v>
      </c>
      <c r="H290" s="12" t="str">
        <f>IF(OR(G290="1C1",G290="2C1"),"7h30",IF(OR(G290="1C2",G290="2C3"),"13h30",IF(G290="2C2","9h30",IF(G290="2C4","15h30"))))</f>
        <v>13h30</v>
      </c>
      <c r="I290" s="13" t="s">
        <v>18</v>
      </c>
      <c r="J290" s="40"/>
      <c r="K290" s="41"/>
      <c r="L290" s="27"/>
      <c r="M290" s="15" t="str">
        <f>LEFT(C175,3)</f>
        <v>417</v>
      </c>
    </row>
    <row r="291" spans="1:13" s="4" customFormat="1" ht="18" customHeight="1">
      <c r="A291" s="11">
        <v>282</v>
      </c>
      <c r="B291" s="57" t="str">
        <f>IF(M159="411","ANH",IF(M159="412","ACN",IF(M159="413","PHÁP",IF(M159="414","NGA",IF(M159="415","TRUNG",IF(M159="416","QTH",IF(M159="417","NHT",IF(M159="419","K.SPNN","M.Chung"))))))))</f>
        <v>M.Chung</v>
      </c>
      <c r="C291" s="13" t="s">
        <v>424</v>
      </c>
      <c r="D291" s="13" t="s">
        <v>532</v>
      </c>
      <c r="E291" s="16" t="s">
        <v>65</v>
      </c>
      <c r="F291" s="13" t="s">
        <v>91</v>
      </c>
      <c r="G291" s="16" t="s">
        <v>47</v>
      </c>
      <c r="H291" s="12" t="str">
        <f>IF(OR(G291="1C1",G291="2C1"),"7h30",IF(OR(G291="1C2",G291="2C3"),"13h30",IF(G291="2C2","9h30",IF(G291="2C4","15h30"))))</f>
        <v>13h30</v>
      </c>
      <c r="I291" s="13" t="s">
        <v>27</v>
      </c>
      <c r="J291" s="38"/>
      <c r="K291" s="39"/>
      <c r="L291" s="26"/>
      <c r="M291" s="15" t="str">
        <f>LEFT(C176,3)</f>
        <v>417</v>
      </c>
    </row>
    <row r="292" spans="1:13" s="4" customFormat="1" ht="18" customHeight="1">
      <c r="A292" s="11">
        <v>283</v>
      </c>
      <c r="B292" s="57" t="str">
        <f>IF(M160="411","ANH",IF(M160="412","ACN",IF(M160="413","PHÁP",IF(M160="414","NGA",IF(M160="415","TRUNG",IF(M160="416","QTH",IF(M160="417","NHT",IF(M160="419","K.SPNN","M.Chung"))))))))</f>
        <v>M.Chung</v>
      </c>
      <c r="C292" s="13" t="s">
        <v>411</v>
      </c>
      <c r="D292" s="13" t="s">
        <v>532</v>
      </c>
      <c r="E292" s="16" t="s">
        <v>39</v>
      </c>
      <c r="F292" s="13" t="s">
        <v>91</v>
      </c>
      <c r="G292" s="16" t="s">
        <v>47</v>
      </c>
      <c r="H292" s="12" t="str">
        <f>IF(OR(G292="1C1",G292="2C1"),"7h30",IF(OR(G292="1C2",G292="2C3"),"13h30",IF(G292="2C2","9h30",IF(G292="2C4","15h30"))))</f>
        <v>13h30</v>
      </c>
      <c r="I292" s="13" t="s">
        <v>26</v>
      </c>
      <c r="J292" s="38"/>
      <c r="K292" s="39"/>
      <c r="L292" s="25"/>
      <c r="M292" s="15" t="str">
        <f>LEFT(C177,3)</f>
        <v>417</v>
      </c>
    </row>
    <row r="293" spans="1:13" s="4" customFormat="1" ht="18" customHeight="1">
      <c r="A293" s="11">
        <v>284</v>
      </c>
      <c r="B293" s="57" t="str">
        <f>IF(M161="411","ANH",IF(M161="412","ACN",IF(M161="413","PHÁP",IF(M161="414","NGA",IF(M161="415","TRUNG",IF(M161="416","QTH",IF(M161="417","NHT",IF(M161="419","K.SPNN","M.Chung"))))))))</f>
        <v>M.Chung</v>
      </c>
      <c r="C293" s="13" t="s">
        <v>451</v>
      </c>
      <c r="D293" s="13" t="s">
        <v>532</v>
      </c>
      <c r="E293" s="16" t="s">
        <v>39</v>
      </c>
      <c r="F293" s="13" t="s">
        <v>91</v>
      </c>
      <c r="G293" s="16" t="s">
        <v>47</v>
      </c>
      <c r="H293" s="12" t="str">
        <f>IF(OR(G293="1C1",G293="2C1"),"7h30",IF(OR(G293="1C2",G293="2C3"),"13h30",IF(G293="2C2","9h30",IF(G293="2C4","15h30"))))</f>
        <v>13h30</v>
      </c>
      <c r="I293" s="13" t="s">
        <v>31</v>
      </c>
      <c r="J293" s="38"/>
      <c r="K293" s="39"/>
      <c r="L293" s="26"/>
      <c r="M293" s="15" t="str">
        <f>LEFT(C178,3)</f>
        <v>413</v>
      </c>
    </row>
    <row r="294" spans="1:13" s="4" customFormat="1" ht="18" customHeight="1">
      <c r="A294" s="11">
        <v>285</v>
      </c>
      <c r="B294" s="57" t="str">
        <f>IF(M162="411","ANH",IF(M162="412","ACN",IF(M162="413","PHÁP",IF(M162="414","NGA",IF(M162="415","TRUNG",IF(M162="416","QTH",IF(M162="417","NHT",IF(M162="419","K.SPNN","M.Chung"))))))))</f>
        <v>M.Chung</v>
      </c>
      <c r="C294" s="13" t="s">
        <v>339</v>
      </c>
      <c r="D294" s="13" t="s">
        <v>532</v>
      </c>
      <c r="E294" s="16" t="s">
        <v>39</v>
      </c>
      <c r="F294" s="13" t="s">
        <v>91</v>
      </c>
      <c r="G294" s="16" t="s">
        <v>47</v>
      </c>
      <c r="H294" s="12" t="str">
        <f>IF(OR(G294="1C1",G294="2C1"),"7h30",IF(OR(G294="1C2",G294="2C3"),"13h30",IF(G294="2C2","9h30",IF(G294="2C4","15h30"))))</f>
        <v>13h30</v>
      </c>
      <c r="I294" s="13" t="s">
        <v>30</v>
      </c>
      <c r="J294" s="38"/>
      <c r="K294" s="39"/>
      <c r="L294" s="25"/>
      <c r="M294" s="15" t="str">
        <f>LEFT(C179,3)</f>
        <v>413</v>
      </c>
    </row>
    <row r="295" spans="1:13" s="4" customFormat="1" ht="18" customHeight="1">
      <c r="A295" s="11">
        <v>286</v>
      </c>
      <c r="B295" s="57" t="str">
        <f>IF(M163="411","ANH",IF(M163="412","ACN",IF(M163="413","PHÁP",IF(M163="414","NGA",IF(M163="415","TRUNG",IF(M163="416","QTH",IF(M163="417","NHT",IF(M163="419","K.SPNN","M.Chung"))))))))</f>
        <v>M.Chung</v>
      </c>
      <c r="C295" s="13" t="s">
        <v>417</v>
      </c>
      <c r="D295" s="13" t="s">
        <v>532</v>
      </c>
      <c r="E295" s="16" t="s">
        <v>39</v>
      </c>
      <c r="F295" s="13" t="s">
        <v>91</v>
      </c>
      <c r="G295" s="16" t="s">
        <v>47</v>
      </c>
      <c r="H295" s="12" t="str">
        <f>IF(OR(G295="1C1",G295="2C1"),"7h30",IF(OR(G295="1C2",G295="2C3"),"13h30",IF(G295="2C2","9h30",IF(G295="2C4","15h30"))))</f>
        <v>13h30</v>
      </c>
      <c r="I295" s="13" t="s">
        <v>25</v>
      </c>
      <c r="J295" s="38"/>
      <c r="K295" s="39"/>
      <c r="L295" s="25"/>
      <c r="M295" s="15" t="str">
        <f>LEFT(C180,3)</f>
        <v>413</v>
      </c>
    </row>
    <row r="296" spans="1:13" s="4" customFormat="1" ht="18" customHeight="1">
      <c r="A296" s="11">
        <v>287</v>
      </c>
      <c r="B296" s="57" t="str">
        <f>IF(M164="411","ANH",IF(M164="412","ACN",IF(M164="413","PHÁP",IF(M164="414","NGA",IF(M164="415","TRUNG",IF(M164="416","QTH",IF(M164="417","NHT",IF(M164="419","K.SPNN","M.Chung"))))))))</f>
        <v>M.Chung</v>
      </c>
      <c r="C296" s="13" t="s">
        <v>134</v>
      </c>
      <c r="D296" s="13" t="s">
        <v>135</v>
      </c>
      <c r="E296" s="16" t="s">
        <v>34</v>
      </c>
      <c r="F296" s="13" t="s">
        <v>91</v>
      </c>
      <c r="G296" s="16" t="s">
        <v>46</v>
      </c>
      <c r="H296" s="12" t="str">
        <f>IF(OR(G296="1C1",G296="2C1"),"7h30",IF(OR(G296="1C2",G296="2C3"),"13h30",IF(G296="2C2","9h30",IF(G296="2C4","15h30"))))</f>
        <v>15h30</v>
      </c>
      <c r="I296" s="13" t="s">
        <v>19</v>
      </c>
      <c r="J296" s="38"/>
      <c r="K296" s="39"/>
      <c r="L296" s="26"/>
      <c r="M296" s="15" t="str">
        <f>LEFT(C181,3)</f>
        <v>413</v>
      </c>
    </row>
    <row r="297" spans="1:13" s="4" customFormat="1" ht="18" customHeight="1">
      <c r="A297" s="11">
        <v>288</v>
      </c>
      <c r="B297" s="57" t="str">
        <f>IF(M165="411","ANH",IF(M165="412","ACN",IF(M165="413","PHÁP",IF(M165="414","NGA",IF(M165="415","TRUNG",IF(M165="416","QTH",IF(M165="417","NHT",IF(M165="419","K.SPNN","M.Chung"))))))))</f>
        <v>M.Chung</v>
      </c>
      <c r="C297" s="13" t="s">
        <v>167</v>
      </c>
      <c r="D297" s="13" t="s">
        <v>135</v>
      </c>
      <c r="E297" s="16" t="s">
        <v>34</v>
      </c>
      <c r="F297" s="13" t="s">
        <v>91</v>
      </c>
      <c r="G297" s="16" t="s">
        <v>46</v>
      </c>
      <c r="H297" s="12" t="str">
        <f>IF(OR(G297="1C1",G297="2C1"),"7h30",IF(OR(G297="1C2",G297="2C3"),"13h30",IF(G297="2C2","9h30",IF(G297="2C4","15h30"))))</f>
        <v>15h30</v>
      </c>
      <c r="I297" s="13" t="s">
        <v>36</v>
      </c>
      <c r="J297" s="40"/>
      <c r="K297" s="41"/>
      <c r="L297" s="26"/>
      <c r="M297" s="15" t="str">
        <f>LEFT(C182,3)</f>
        <v>413</v>
      </c>
    </row>
    <row r="298" spans="1:13" s="4" customFormat="1" ht="18" customHeight="1">
      <c r="A298" s="11">
        <v>289</v>
      </c>
      <c r="B298" s="57" t="str">
        <f>IF(M166="411","ANH",IF(M166="412","ACN",IF(M166="413","PHÁP",IF(M166="414","NGA",IF(M166="415","TRUNG",IF(M166="416","QTH",IF(M166="417","NHT",IF(M166="419","K.SPNN","M.Chung"))))))))</f>
        <v>M.Chung</v>
      </c>
      <c r="C298" s="13" t="s">
        <v>185</v>
      </c>
      <c r="D298" s="13" t="s">
        <v>135</v>
      </c>
      <c r="E298" s="16" t="s">
        <v>34</v>
      </c>
      <c r="F298" s="13" t="s">
        <v>91</v>
      </c>
      <c r="G298" s="16" t="s">
        <v>46</v>
      </c>
      <c r="H298" s="12" t="str">
        <f>IF(OR(G298="1C1",G298="2C1"),"7h30",IF(OR(G298="1C2",G298="2C3"),"13h30",IF(G298="2C2","9h30",IF(G298="2C4","15h30"))))</f>
        <v>15h30</v>
      </c>
      <c r="I298" s="13" t="s">
        <v>62</v>
      </c>
      <c r="J298" s="38"/>
      <c r="K298" s="39"/>
      <c r="L298" s="26"/>
      <c r="M298" s="15" t="str">
        <f>LEFT(C183,3)</f>
        <v>413</v>
      </c>
    </row>
    <row r="299" spans="1:13" s="4" customFormat="1" ht="18" customHeight="1">
      <c r="A299" s="11">
        <v>290</v>
      </c>
      <c r="B299" s="57" t="str">
        <f>IF(M167="411","ANH",IF(M167="412","ACN",IF(M167="413","PHÁP",IF(M167="414","NGA",IF(M167="415","TRUNG",IF(M167="416","QTH",IF(M167="417","NHT",IF(M167="419","K.SPNN","M.Chung"))))))))</f>
        <v>M.Chung</v>
      </c>
      <c r="C299" s="13" t="s">
        <v>201</v>
      </c>
      <c r="D299" s="13" t="s">
        <v>135</v>
      </c>
      <c r="E299" s="16" t="s">
        <v>34</v>
      </c>
      <c r="F299" s="13" t="s">
        <v>91</v>
      </c>
      <c r="G299" s="16" t="s">
        <v>46</v>
      </c>
      <c r="H299" s="12" t="str">
        <f>IF(OR(G299="1C1",G299="2C1"),"7h30",IF(OR(G299="1C2",G299="2C3"),"13h30",IF(G299="2C2","9h30",IF(G299="2C4","15h30"))))</f>
        <v>15h30</v>
      </c>
      <c r="I299" s="13" t="s">
        <v>54</v>
      </c>
      <c r="J299" s="38"/>
      <c r="K299" s="39"/>
      <c r="L299" s="25"/>
      <c r="M299" s="15" t="str">
        <f>LEFT(C184,3)</f>
        <v>413</v>
      </c>
    </row>
    <row r="300" spans="1:13" s="4" customFormat="1" ht="18" customHeight="1">
      <c r="A300" s="11">
        <v>291</v>
      </c>
      <c r="B300" s="57" t="str">
        <f>IF(M168="411","ANH",IF(M168="412","ACN",IF(M168="413","PHÁP",IF(M168="414","NGA",IF(M168="415","TRUNG",IF(M168="416","QTH",IF(M168="417","NHT",IF(M168="419","K.SPNN","M.Chung"))))))))</f>
        <v>M.Chung</v>
      </c>
      <c r="C300" s="13" t="s">
        <v>213</v>
      </c>
      <c r="D300" s="13" t="s">
        <v>135</v>
      </c>
      <c r="E300" s="16" t="s">
        <v>34</v>
      </c>
      <c r="F300" s="13" t="s">
        <v>91</v>
      </c>
      <c r="G300" s="16" t="s">
        <v>46</v>
      </c>
      <c r="H300" s="12" t="str">
        <f>IF(OR(G300="1C1",G300="2C1"),"7h30",IF(OR(G300="1C2",G300="2C3"),"13h30",IF(G300="2C2","9h30",IF(G300="2C4","15h30"))))</f>
        <v>15h30</v>
      </c>
      <c r="I300" s="13" t="s">
        <v>52</v>
      </c>
      <c r="J300" s="38"/>
      <c r="K300" s="39"/>
      <c r="L300" s="25"/>
      <c r="M300" s="15" t="str">
        <f>LEFT(C185,3)</f>
        <v>413</v>
      </c>
    </row>
    <row r="301" spans="1:13" s="4" customFormat="1" ht="18" customHeight="1">
      <c r="A301" s="11">
        <v>292</v>
      </c>
      <c r="B301" s="57" t="str">
        <f>IF(M169="411","ANH",IF(M169="412","ACN",IF(M169="413","PHÁP",IF(M169="414","NGA",IF(M169="415","TRUNG",IF(M169="416","QTH",IF(M169="417","NHT",IF(M169="419","K.SPNN","M.Chung"))))))))</f>
        <v>M.Chung</v>
      </c>
      <c r="C301" s="13" t="s">
        <v>220</v>
      </c>
      <c r="D301" s="13" t="s">
        <v>135</v>
      </c>
      <c r="E301" s="16" t="s">
        <v>14</v>
      </c>
      <c r="F301" s="13" t="s">
        <v>91</v>
      </c>
      <c r="G301" s="16" t="s">
        <v>46</v>
      </c>
      <c r="H301" s="12" t="str">
        <f>IF(OR(G301="1C1",G301="2C1"),"7h30",IF(OR(G301="1C2",G301="2C3"),"13h30",IF(G301="2C2","9h30",IF(G301="2C4","15h30"))))</f>
        <v>15h30</v>
      </c>
      <c r="I301" s="13" t="s">
        <v>63</v>
      </c>
      <c r="J301" s="38"/>
      <c r="K301" s="39"/>
      <c r="L301" s="25"/>
      <c r="M301" s="15" t="str">
        <f>LEFT(C186,3)</f>
        <v>413</v>
      </c>
    </row>
    <row r="302" spans="1:13" s="4" customFormat="1" ht="18" customHeight="1">
      <c r="A302" s="11">
        <v>293</v>
      </c>
      <c r="B302" s="57" t="str">
        <f>IF(M170="411","ANH",IF(M170="412","ACN",IF(M170="413","PHÁP",IF(M170="414","NGA",IF(M170="415","TRUNG",IF(M170="416","QTH",IF(M170="417","NHT",IF(M170="419","K.SPNN","M.Chung"))))))))</f>
        <v>M.Chung</v>
      </c>
      <c r="C302" s="13" t="s">
        <v>239</v>
      </c>
      <c r="D302" s="13" t="s">
        <v>135</v>
      </c>
      <c r="E302" s="16" t="s">
        <v>34</v>
      </c>
      <c r="F302" s="13" t="s">
        <v>91</v>
      </c>
      <c r="G302" s="16" t="s">
        <v>46</v>
      </c>
      <c r="H302" s="12" t="str">
        <f>IF(OR(G302="1C1",G302="2C1"),"7h30",IF(OR(G302="1C2",G302="2C3"),"13h30",IF(G302="2C2","9h30",IF(G302="2C4","15h30"))))</f>
        <v>15h30</v>
      </c>
      <c r="I302" s="13" t="s">
        <v>41</v>
      </c>
      <c r="J302" s="38"/>
      <c r="K302" s="39"/>
      <c r="L302" s="25"/>
      <c r="M302" s="15" t="str">
        <f>LEFT(C187,3)</f>
        <v>413</v>
      </c>
    </row>
    <row r="303" spans="1:13" s="4" customFormat="1" ht="18" customHeight="1">
      <c r="A303" s="11">
        <v>294</v>
      </c>
      <c r="B303" s="57" t="str">
        <f>IF(M171="411","ANH",IF(M171="412","ACN",IF(M171="413","PHÁP",IF(M171="414","NGA",IF(M171="415","TRUNG",IF(M171="416","QTH",IF(M171="417","NHT",IF(M171="419","K.SPNN","M.Chung"))))))))</f>
        <v>M.Chung</v>
      </c>
      <c r="C303" s="13" t="s">
        <v>248</v>
      </c>
      <c r="D303" s="13" t="s">
        <v>135</v>
      </c>
      <c r="E303" s="16" t="s">
        <v>34</v>
      </c>
      <c r="F303" s="13" t="s">
        <v>91</v>
      </c>
      <c r="G303" s="16" t="s">
        <v>46</v>
      </c>
      <c r="H303" s="12" t="str">
        <f>IF(OR(G303="1C1",G303="2C1"),"7h30",IF(OR(G303="1C2",G303="2C3"),"13h30",IF(G303="2C2","9h30",IF(G303="2C4","15h30"))))</f>
        <v>15h30</v>
      </c>
      <c r="I303" s="13" t="s">
        <v>38</v>
      </c>
      <c r="J303" s="38"/>
      <c r="K303" s="39"/>
      <c r="L303" s="26"/>
      <c r="M303" s="15" t="str">
        <f>LEFT(C188,3)</f>
        <v>413</v>
      </c>
    </row>
    <row r="304" spans="1:13" s="4" customFormat="1" ht="18" customHeight="1">
      <c r="A304" s="11">
        <v>295</v>
      </c>
      <c r="B304" s="57" t="str">
        <f>IF(M172="411","ANH",IF(M172="412","ACN",IF(M172="413","PHÁP",IF(M172="414","NGA",IF(M172="415","TRUNG",IF(M172="416","QTH",IF(M172="417","NHT",IF(M172="419","K.SPNN","M.Chung"))))))))</f>
        <v>M.Chung</v>
      </c>
      <c r="C304" s="13" t="s">
        <v>256</v>
      </c>
      <c r="D304" s="13" t="s">
        <v>135</v>
      </c>
      <c r="E304" s="16" t="s">
        <v>34</v>
      </c>
      <c r="F304" s="13" t="s">
        <v>91</v>
      </c>
      <c r="G304" s="16" t="s">
        <v>46</v>
      </c>
      <c r="H304" s="12" t="str">
        <f>IF(OR(G304="1C1",G304="2C1"),"7h30",IF(OR(G304="1C2",G304="2C3"),"13h30",IF(G304="2C2","9h30",IF(G304="2C4","15h30"))))</f>
        <v>15h30</v>
      </c>
      <c r="I304" s="13" t="s">
        <v>40</v>
      </c>
      <c r="J304" s="42"/>
      <c r="K304" s="43"/>
      <c r="L304" s="27"/>
      <c r="M304" s="15" t="str">
        <f>LEFT(C189,3)</f>
        <v>413</v>
      </c>
    </row>
    <row r="305" spans="1:13" s="4" customFormat="1" ht="18" customHeight="1">
      <c r="A305" s="11">
        <v>296</v>
      </c>
      <c r="B305" s="57" t="str">
        <f>IF(M173="411","ANH",IF(M173="412","ACN",IF(M173="413","PHÁP",IF(M173="414","NGA",IF(M173="415","TRUNG",IF(M173="416","QTH",IF(M173="417","NHT",IF(M173="419","K.SPNN","M.Chung"))))))))</f>
        <v>M.Chung</v>
      </c>
      <c r="C305" s="13" t="s">
        <v>272</v>
      </c>
      <c r="D305" s="13" t="s">
        <v>135</v>
      </c>
      <c r="E305" s="16" t="s">
        <v>34</v>
      </c>
      <c r="F305" s="13" t="s">
        <v>91</v>
      </c>
      <c r="G305" s="16" t="s">
        <v>46</v>
      </c>
      <c r="H305" s="12" t="str">
        <f>IF(OR(G305="1C1",G305="2C1"),"7h30",IF(OR(G305="1C2",G305="2C3"),"13h30",IF(G305="2C2","9h30",IF(G305="2C4","15h30"))))</f>
        <v>15h30</v>
      </c>
      <c r="I305" s="13" t="s">
        <v>29</v>
      </c>
      <c r="J305" s="38"/>
      <c r="K305" s="39"/>
      <c r="L305" s="27"/>
      <c r="M305" s="15" t="str">
        <f>LEFT(C190,3)</f>
        <v>413</v>
      </c>
    </row>
    <row r="306" spans="1:13" s="4" customFormat="1" ht="18" customHeight="1">
      <c r="A306" s="11">
        <v>297</v>
      </c>
      <c r="B306" s="57" t="str">
        <f>IF(M174="411","ANH",IF(M174="412","ACN",IF(M174="413","PHÁP",IF(M174="414","NGA",IF(M174="415","TRUNG",IF(M174="416","QTH",IF(M174="417","NHT",IF(M174="419","K.SPNN","M.Chung"))))))))</f>
        <v>M.Chung</v>
      </c>
      <c r="C306" s="13" t="s">
        <v>288</v>
      </c>
      <c r="D306" s="13" t="s">
        <v>135</v>
      </c>
      <c r="E306" s="16" t="s">
        <v>34</v>
      </c>
      <c r="F306" s="13" t="s">
        <v>91</v>
      </c>
      <c r="G306" s="16" t="s">
        <v>46</v>
      </c>
      <c r="H306" s="12" t="str">
        <f>IF(OR(G306="1C1",G306="2C1"),"7h30",IF(OR(G306="1C2",G306="2C3"),"13h30",IF(G306="2C2","9h30",IF(G306="2C4","15h30"))))</f>
        <v>15h30</v>
      </c>
      <c r="I306" s="13" t="s">
        <v>20</v>
      </c>
      <c r="J306" s="38"/>
      <c r="K306" s="39"/>
      <c r="L306" s="26"/>
      <c r="M306" s="15" t="str">
        <f>LEFT(C191,3)</f>
        <v>416</v>
      </c>
    </row>
    <row r="307" spans="1:13" s="4" customFormat="1" ht="18" customHeight="1">
      <c r="A307" s="11">
        <v>298</v>
      </c>
      <c r="B307" s="57" t="str">
        <f>IF(M175="411","ANH",IF(M175="412","ACN",IF(M175="413","PHÁP",IF(M175="414","NGA",IF(M175="415","TRUNG",IF(M175="416","QTH",IF(M175="417","NHT",IF(M175="419","K.SPNN","M.Chung"))))))))</f>
        <v>M.Chung</v>
      </c>
      <c r="C307" s="13" t="s">
        <v>301</v>
      </c>
      <c r="D307" s="13" t="s">
        <v>135</v>
      </c>
      <c r="E307" s="16" t="s">
        <v>34</v>
      </c>
      <c r="F307" s="13" t="s">
        <v>91</v>
      </c>
      <c r="G307" s="16" t="s">
        <v>46</v>
      </c>
      <c r="H307" s="12" t="str">
        <f>IF(OR(G307="1C1",G307="2C1"),"7h30",IF(OR(G307="1C2",G307="2C3"),"13h30",IF(G307="2C2","9h30",IF(G307="2C4","15h30"))))</f>
        <v>15h30</v>
      </c>
      <c r="I307" s="13" t="s">
        <v>23</v>
      </c>
      <c r="J307" s="38"/>
      <c r="K307" s="39"/>
      <c r="L307" s="26"/>
      <c r="M307" s="15" t="str">
        <f>LEFT(C192,3)</f>
        <v>416</v>
      </c>
    </row>
    <row r="308" spans="1:13" s="4" customFormat="1" ht="18" customHeight="1">
      <c r="A308" s="11">
        <v>299</v>
      </c>
      <c r="B308" s="57" t="str">
        <f>IF(M176="411","ANH",IF(M176="412","ACN",IF(M176="413","PHÁP",IF(M176="414","NGA",IF(M176="415","TRUNG",IF(M176="416","QTH",IF(M176="417","NHT",IF(M176="419","K.SPNN","M.Chung"))))))))</f>
        <v>M.Chung</v>
      </c>
      <c r="C308" s="13" t="s">
        <v>346</v>
      </c>
      <c r="D308" s="13" t="s">
        <v>135</v>
      </c>
      <c r="E308" s="16" t="s">
        <v>34</v>
      </c>
      <c r="F308" s="13" t="s">
        <v>91</v>
      </c>
      <c r="G308" s="16" t="s">
        <v>46</v>
      </c>
      <c r="H308" s="12" t="str">
        <f>IF(OR(G308="1C1",G308="2C1"),"7h30",IF(OR(G308="1C2",G308="2C3"),"13h30",IF(G308="2C2","9h30",IF(G308="2C4","15h30"))))</f>
        <v>15h30</v>
      </c>
      <c r="I308" s="13" t="s">
        <v>22</v>
      </c>
      <c r="J308" s="38"/>
      <c r="K308" s="39"/>
      <c r="L308" s="26"/>
      <c r="M308" s="15" t="str">
        <f>LEFT(C193,3)</f>
        <v>416</v>
      </c>
    </row>
    <row r="309" spans="1:13" s="4" customFormat="1" ht="18" customHeight="1">
      <c r="A309" s="11">
        <v>300</v>
      </c>
      <c r="B309" s="57" t="str">
        <f>IF(M177="411","ANH",IF(M177="412","ACN",IF(M177="413","PHÁP",IF(M177="414","NGA",IF(M177="415","TRUNG",IF(M177="416","QTH",IF(M177="417","NHT",IF(M177="419","K.SPNN","M.Chung"))))))))</f>
        <v>M.Chung</v>
      </c>
      <c r="C309" s="13" t="s">
        <v>358</v>
      </c>
      <c r="D309" s="13" t="s">
        <v>135</v>
      </c>
      <c r="E309" s="16" t="s">
        <v>34</v>
      </c>
      <c r="F309" s="13" t="s">
        <v>91</v>
      </c>
      <c r="G309" s="16" t="s">
        <v>46</v>
      </c>
      <c r="H309" s="12" t="str">
        <f>IF(OR(G309="1C1",G309="2C1"),"7h30",IF(OR(G309="1C2",G309="2C3"),"13h30",IF(G309="2C2","9h30",IF(G309="2C4","15h30"))))</f>
        <v>15h30</v>
      </c>
      <c r="I309" s="13" t="s">
        <v>28</v>
      </c>
      <c r="J309" s="38"/>
      <c r="K309" s="39"/>
      <c r="L309" s="26"/>
      <c r="M309" s="15" t="str">
        <f>LEFT(C194,3)</f>
        <v>416</v>
      </c>
    </row>
    <row r="310" spans="1:13" s="4" customFormat="1" ht="18" customHeight="1">
      <c r="A310" s="11">
        <v>301</v>
      </c>
      <c r="B310" s="57" t="str">
        <f>IF(M178="411","ANH",IF(M178="412","ACN",IF(M178="413","PHÁP",IF(M178="414","NGA",IF(M178="415","TRUNG",IF(M178="416","QTH",IF(M178="417","NHT",IF(M178="419","K.SPNN","M.Chung"))))))))</f>
        <v>M.Chung</v>
      </c>
      <c r="C310" s="13" t="s">
        <v>370</v>
      </c>
      <c r="D310" s="13" t="s">
        <v>135</v>
      </c>
      <c r="E310" s="16" t="s">
        <v>34</v>
      </c>
      <c r="F310" s="13" t="s">
        <v>91</v>
      </c>
      <c r="G310" s="16" t="s">
        <v>46</v>
      </c>
      <c r="H310" s="12" t="str">
        <f>IF(OR(G310="1C1",G310="2C1"),"7h30",IF(OR(G310="1C2",G310="2C3"),"13h30",IF(G310="2C2","9h30",IF(G310="2C4","15h30"))))</f>
        <v>15h30</v>
      </c>
      <c r="I310" s="13" t="s">
        <v>21</v>
      </c>
      <c r="J310" s="38"/>
      <c r="K310" s="39"/>
      <c r="L310" s="26"/>
      <c r="M310" s="15" t="str">
        <f>LEFT(C195,3)</f>
        <v>416</v>
      </c>
    </row>
    <row r="311" spans="1:13" s="4" customFormat="1" ht="18" customHeight="1">
      <c r="A311" s="11">
        <v>302</v>
      </c>
      <c r="B311" s="57" t="str">
        <f>IF(M179="411","ANH",IF(M179="412","ACN",IF(M179="413","PHÁP",IF(M179="414","NGA",IF(M179="415","TRUNG",IF(M179="416","QTH",IF(M179="417","NHT",IF(M179="419","K.SPNN","M.Chung"))))))))</f>
        <v>M.Chung</v>
      </c>
      <c r="C311" s="13" t="s">
        <v>410</v>
      </c>
      <c r="D311" s="13" t="s">
        <v>135</v>
      </c>
      <c r="E311" s="16" t="s">
        <v>34</v>
      </c>
      <c r="F311" s="13" t="s">
        <v>91</v>
      </c>
      <c r="G311" s="16" t="s">
        <v>46</v>
      </c>
      <c r="H311" s="12" t="str">
        <f>IF(OR(G311="1C1",G311="2C1"),"7h30",IF(OR(G311="1C2",G311="2C3"),"13h30",IF(G311="2C2","9h30",IF(G311="2C4","15h30"))))</f>
        <v>15h30</v>
      </c>
      <c r="I311" s="13" t="s">
        <v>27</v>
      </c>
      <c r="J311" s="40"/>
      <c r="K311" s="41"/>
      <c r="L311" s="26"/>
      <c r="M311" s="15" t="str">
        <f>LEFT(C196,3)</f>
        <v>416</v>
      </c>
    </row>
    <row r="312" spans="1:13" s="4" customFormat="1" ht="18" customHeight="1">
      <c r="A312" s="11">
        <v>303</v>
      </c>
      <c r="B312" s="57" t="str">
        <f>IF(M180="411","ANH",IF(M180="412","ACN",IF(M180="413","PHÁP",IF(M180="414","NGA",IF(M180="415","TRUNG",IF(M180="416","QTH",IF(M180="417","NHT",IF(M180="419","K.SPNN","M.Chung"))))))))</f>
        <v>M.Chung</v>
      </c>
      <c r="C312" s="13" t="s">
        <v>416</v>
      </c>
      <c r="D312" s="13" t="s">
        <v>135</v>
      </c>
      <c r="E312" s="16" t="s">
        <v>34</v>
      </c>
      <c r="F312" s="13" t="s">
        <v>91</v>
      </c>
      <c r="G312" s="16" t="s">
        <v>46</v>
      </c>
      <c r="H312" s="12" t="str">
        <f>IF(OR(G312="1C1",G312="2C1"),"7h30",IF(OR(G312="1C2",G312="2C3"),"13h30",IF(G312="2C2","9h30",IF(G312="2C4","15h30"))))</f>
        <v>15h30</v>
      </c>
      <c r="I312" s="13" t="s">
        <v>26</v>
      </c>
      <c r="J312" s="38"/>
      <c r="K312" s="39"/>
      <c r="L312" s="27"/>
      <c r="M312" s="15" t="str">
        <f>LEFT(C197,3)</f>
        <v>416</v>
      </c>
    </row>
    <row r="313" spans="1:13" s="4" customFormat="1" ht="18" customHeight="1">
      <c r="A313" s="11">
        <v>304</v>
      </c>
      <c r="B313" s="57" t="str">
        <f>IF(M181="411","ANH",IF(M181="412","ACN",IF(M181="413","PHÁP",IF(M181="414","NGA",IF(M181="415","TRUNG",IF(M181="416","QTH",IF(M181="417","NHT",IF(M181="419","K.SPNN","M.Chung"))))))))</f>
        <v>M.Chung</v>
      </c>
      <c r="C313" s="13" t="s">
        <v>423</v>
      </c>
      <c r="D313" s="13" t="s">
        <v>135</v>
      </c>
      <c r="E313" s="16" t="s">
        <v>34</v>
      </c>
      <c r="F313" s="13" t="s">
        <v>91</v>
      </c>
      <c r="G313" s="16" t="s">
        <v>46</v>
      </c>
      <c r="H313" s="12" t="str">
        <f>IF(OR(G313="1C1",G313="2C1"),"7h30",IF(OR(G313="1C2",G313="2C3"),"13h30",IF(G313="2C2","9h30",IF(G313="2C4","15h30"))))</f>
        <v>15h30</v>
      </c>
      <c r="I313" s="13" t="s">
        <v>31</v>
      </c>
      <c r="J313" s="38"/>
      <c r="K313" s="39"/>
      <c r="L313" s="26"/>
      <c r="M313" s="15" t="str">
        <f>LEFT(C198,3)</f>
        <v>416</v>
      </c>
    </row>
    <row r="314" spans="1:13" s="4" customFormat="1" ht="18" customHeight="1">
      <c r="A314" s="11">
        <v>305</v>
      </c>
      <c r="B314" s="57" t="str">
        <f>IF(M182="411","ANH",IF(M182="412","ACN",IF(M182="413","PHÁP",IF(M182="414","NGA",IF(M182="415","TRUNG",IF(M182="416","QTH",IF(M182="417","NHT",IF(M182="419","K.SPNN","M.Chung"))))))))</f>
        <v>M.Chung</v>
      </c>
      <c r="C314" s="13" t="s">
        <v>428</v>
      </c>
      <c r="D314" s="13" t="s">
        <v>135</v>
      </c>
      <c r="E314" s="16" t="s">
        <v>34</v>
      </c>
      <c r="F314" s="13" t="s">
        <v>91</v>
      </c>
      <c r="G314" s="16" t="s">
        <v>46</v>
      </c>
      <c r="H314" s="12" t="str">
        <f>IF(OR(G314="1C1",G314="2C1"),"7h30",IF(OR(G314="1C2",G314="2C3"),"13h30",IF(G314="2C2","9h30",IF(G314="2C4","15h30"))))</f>
        <v>15h30</v>
      </c>
      <c r="I314" s="13" t="s">
        <v>33</v>
      </c>
      <c r="J314" s="38"/>
      <c r="K314" s="39"/>
      <c r="L314" s="26"/>
      <c r="M314" s="15" t="str">
        <f>LEFT(C199,3)</f>
        <v>416</v>
      </c>
    </row>
    <row r="315" spans="1:13" s="4" customFormat="1" ht="18" customHeight="1">
      <c r="A315" s="11">
        <v>306</v>
      </c>
      <c r="B315" s="57" t="str">
        <f>IF(M183="411","ANH",IF(M183="412","ACN",IF(M183="413","PHÁP",IF(M183="414","NGA",IF(M183="415","TRUNG",IF(M183="416","QTH",IF(M183="417","NHT",IF(M183="419","K.SPNN","M.Chung"))))))))</f>
        <v>M.Chung</v>
      </c>
      <c r="C315" s="13" t="s">
        <v>440</v>
      </c>
      <c r="D315" s="13" t="s">
        <v>135</v>
      </c>
      <c r="E315" s="16" t="s">
        <v>34</v>
      </c>
      <c r="F315" s="13" t="s">
        <v>91</v>
      </c>
      <c r="G315" s="16" t="s">
        <v>46</v>
      </c>
      <c r="H315" s="12" t="str">
        <f>IF(OR(G315="1C1",G315="2C1"),"7h30",IF(OR(G315="1C2",G315="2C3"),"13h30",IF(G315="2C2","9h30",IF(G315="2C4","15h30"))))</f>
        <v>15h30</v>
      </c>
      <c r="I315" s="13" t="s">
        <v>30</v>
      </c>
      <c r="J315" s="38"/>
      <c r="K315" s="39"/>
      <c r="L315" s="25"/>
      <c r="M315" s="15" t="str">
        <f>LEFT(C200,3)</f>
        <v>416</v>
      </c>
    </row>
    <row r="316" spans="1:13" s="4" customFormat="1" ht="18" customHeight="1">
      <c r="A316" s="11">
        <v>307</v>
      </c>
      <c r="B316" s="57" t="str">
        <f>IF(M184="411","ANH",IF(M184="412","ACN",IF(M184="413","PHÁP",IF(M184="414","NGA",IF(M184="415","TRUNG",IF(M184="416","QTH",IF(M184="417","NHT",IF(M184="419","K.SPNN","M.Chung"))))))))</f>
        <v>M.Chung</v>
      </c>
      <c r="C316" s="13" t="s">
        <v>450</v>
      </c>
      <c r="D316" s="13" t="s">
        <v>135</v>
      </c>
      <c r="E316" s="16" t="s">
        <v>34</v>
      </c>
      <c r="F316" s="13" t="s">
        <v>91</v>
      </c>
      <c r="G316" s="16" t="s">
        <v>46</v>
      </c>
      <c r="H316" s="12" t="str">
        <f>IF(OR(G316="1C1",G316="2C1"),"7h30",IF(OR(G316="1C2",G316="2C3"),"13h30",IF(G316="2C2","9h30",IF(G316="2C4","15h30"))))</f>
        <v>15h30</v>
      </c>
      <c r="I316" s="13" t="s">
        <v>25</v>
      </c>
      <c r="J316" s="38"/>
      <c r="K316" s="39"/>
      <c r="L316" s="26"/>
      <c r="M316" s="15" t="str">
        <f>LEFT(C201,3)</f>
        <v>416</v>
      </c>
    </row>
    <row r="317" spans="1:13" s="4" customFormat="1" ht="18" customHeight="1">
      <c r="A317" s="11">
        <v>308</v>
      </c>
      <c r="B317" s="57" t="str">
        <f>IF(M185="411","ANH",IF(M185="412","ACN",IF(M185="413","PHÁP",IF(M185="414","NGA",IF(M185="415","TRUNG",IF(M185="416","QTH",IF(M185="417","NHT",IF(M185="419","K.SPNN","M.Chung"))))))))</f>
        <v>M.Chung</v>
      </c>
      <c r="C317" s="13" t="s">
        <v>89</v>
      </c>
      <c r="D317" s="13" t="s">
        <v>90</v>
      </c>
      <c r="E317" s="16" t="s">
        <v>37</v>
      </c>
      <c r="F317" s="13" t="s">
        <v>91</v>
      </c>
      <c r="G317" s="16" t="s">
        <v>46</v>
      </c>
      <c r="H317" s="12" t="str">
        <f>IF(OR(G317="1C1",G317="2C1"),"7h30",IF(OR(G317="1C2",G317="2C3"),"13h30",IF(G317="2C2","9h30",IF(G317="2C4","15h30"))))</f>
        <v>15h30</v>
      </c>
      <c r="I317" s="13" t="s">
        <v>43</v>
      </c>
      <c r="J317" s="38"/>
      <c r="K317" s="39"/>
      <c r="L317" s="26"/>
      <c r="M317" s="15" t="str">
        <f>LEFT(C202,3)</f>
        <v>416</v>
      </c>
    </row>
    <row r="318" spans="1:13" s="4" customFormat="1" ht="18" customHeight="1">
      <c r="A318" s="11">
        <v>309</v>
      </c>
      <c r="B318" s="57" t="str">
        <f>IF(M186="411","ANH",IF(M186="412","ACN",IF(M186="413","PHÁP",IF(M186="414","NGA",IF(M186="415","TRUNG",IF(M186="416","QTH",IF(M186="417","NHT",IF(M186="419","K.SPNN","M.Chung"))))))))</f>
        <v>M.Chung</v>
      </c>
      <c r="C318" s="13" t="s">
        <v>108</v>
      </c>
      <c r="D318" s="13" t="s">
        <v>90</v>
      </c>
      <c r="E318" s="16" t="s">
        <v>37</v>
      </c>
      <c r="F318" s="13" t="s">
        <v>91</v>
      </c>
      <c r="G318" s="16" t="s">
        <v>46</v>
      </c>
      <c r="H318" s="12" t="str">
        <f>IF(OR(G318="1C1",G318="2C1"),"7h30",IF(OR(G318="1C2",G318="2C3"),"13h30",IF(G318="2C2","9h30",IF(G318="2C4","15h30"))))</f>
        <v>15h30</v>
      </c>
      <c r="I318" s="13" t="s">
        <v>42</v>
      </c>
      <c r="J318" s="38"/>
      <c r="K318" s="39"/>
      <c r="L318" s="26"/>
      <c r="M318" s="15" t="str">
        <f>LEFT(C203,3)</f>
        <v>416</v>
      </c>
    </row>
    <row r="319" spans="1:13" s="4" customFormat="1" ht="18" customHeight="1">
      <c r="A319" s="11">
        <v>310</v>
      </c>
      <c r="B319" s="57" t="str">
        <f>IF(M187="411","ANH",IF(M187="412","ACN",IF(M187="413","PHÁP",IF(M187="414","NGA",IF(M187="415","TRUNG",IF(M187="416","QTH",IF(M187="417","NHT",IF(M187="419","K.SPNN","M.Chung"))))))))</f>
        <v>M.Chung</v>
      </c>
      <c r="C319" s="13" t="s">
        <v>229</v>
      </c>
      <c r="D319" s="13" t="s">
        <v>90</v>
      </c>
      <c r="E319" s="16" t="s">
        <v>37</v>
      </c>
      <c r="F319" s="13" t="s">
        <v>91</v>
      </c>
      <c r="G319" s="16" t="s">
        <v>46</v>
      </c>
      <c r="H319" s="12" t="str">
        <f>IF(OR(G319="1C1",G319="2C1"),"7h30",IF(OR(G319="1C2",G319="2C3"),"13h30",IF(G319="2C2","9h30",IF(G319="2C4","15h30"))))</f>
        <v>15h30</v>
      </c>
      <c r="I319" s="13" t="s">
        <v>13</v>
      </c>
      <c r="J319" s="38"/>
      <c r="K319" s="39"/>
      <c r="L319" s="27"/>
      <c r="M319" s="15" t="str">
        <f>LEFT(C204,3)</f>
        <v>416</v>
      </c>
    </row>
    <row r="320" spans="1:13" s="4" customFormat="1" ht="18" customHeight="1">
      <c r="A320" s="11">
        <v>311</v>
      </c>
      <c r="B320" s="57" t="str">
        <f>IF(M188="411","ANH",IF(M188="412","ACN",IF(M188="413","PHÁP",IF(M188="414","NGA",IF(M188="415","TRUNG",IF(M188="416","QTH",IF(M188="417","NHT",IF(M188="419","K.SPNN","M.Chung"))))))))</f>
        <v>M.Chung</v>
      </c>
      <c r="C320" s="13" t="s">
        <v>116</v>
      </c>
      <c r="D320" s="13" t="s">
        <v>117</v>
      </c>
      <c r="E320" s="16" t="s">
        <v>32</v>
      </c>
      <c r="F320" s="13" t="s">
        <v>118</v>
      </c>
      <c r="G320" s="16" t="s">
        <v>15</v>
      </c>
      <c r="H320" s="12" t="str">
        <f>IF(OR(G320="1C1",G320="2C1"),"7h30",IF(OR(G320="1C2",G320="2C3"),"13h30",IF(G320="2C2","9h30",IF(G320="2C4","15h30"))))</f>
        <v>7h30</v>
      </c>
      <c r="I320" s="13" t="s">
        <v>119</v>
      </c>
      <c r="J320" s="38"/>
      <c r="K320" s="39"/>
      <c r="L320" s="27"/>
      <c r="M320" s="15" t="str">
        <f>LEFT(C205,3)</f>
        <v>416</v>
      </c>
    </row>
    <row r="321" spans="1:13" s="4" customFormat="1" ht="18" customHeight="1">
      <c r="A321" s="11">
        <v>312</v>
      </c>
      <c r="B321" s="57" t="str">
        <f>IF(M189="411","ANH",IF(M189="412","ACN",IF(M189="413","PHÁP",IF(M189="414","NGA",IF(M189="415","TRUNG",IF(M189="416","QTH",IF(M189="417","NHT",IF(M189="419","K.SPNN","M.Chung"))))))))</f>
        <v>M.Chung</v>
      </c>
      <c r="C321" s="13" t="s">
        <v>126</v>
      </c>
      <c r="D321" s="13" t="s">
        <v>117</v>
      </c>
      <c r="E321" s="16" t="s">
        <v>37</v>
      </c>
      <c r="F321" s="13" t="s">
        <v>118</v>
      </c>
      <c r="G321" s="16" t="s">
        <v>15</v>
      </c>
      <c r="H321" s="12" t="str">
        <f>IF(OR(G321="1C1",G321="2C1"),"7h30",IF(OR(G321="1C2",G321="2C3"),"13h30",IF(G321="2C2","9h30",IF(G321="2C4","15h30"))))</f>
        <v>7h30</v>
      </c>
      <c r="I321" s="13" t="s">
        <v>67</v>
      </c>
      <c r="J321" s="38"/>
      <c r="K321" s="39"/>
      <c r="L321" s="26"/>
      <c r="M321" s="15" t="str">
        <f>LEFT(C206,3)</f>
        <v>416</v>
      </c>
    </row>
    <row r="322" spans="1:13" s="4" customFormat="1" ht="18" customHeight="1">
      <c r="A322" s="11">
        <v>313</v>
      </c>
      <c r="B322" s="57" t="str">
        <f>IF(M190="411","ANH",IF(M190="412","ACN",IF(M190="413","PHÁP",IF(M190="414","NGA",IF(M190="415","TRUNG",IF(M190="416","QTH",IF(M190="417","NHT",IF(M190="419","K.SPNN","M.Chung"))))))))</f>
        <v>M.Chung</v>
      </c>
      <c r="C322" s="13" t="s">
        <v>130</v>
      </c>
      <c r="D322" s="13" t="s">
        <v>117</v>
      </c>
      <c r="E322" s="16" t="s">
        <v>32</v>
      </c>
      <c r="F322" s="13" t="s">
        <v>118</v>
      </c>
      <c r="G322" s="16" t="s">
        <v>15</v>
      </c>
      <c r="H322" s="12" t="str">
        <f>IF(OR(G322="1C1",G322="2C1"),"7h30",IF(OR(G322="1C2",G322="2C3"),"13h30",IF(G322="2C2","9h30",IF(G322="2C4","15h30"))))</f>
        <v>7h30</v>
      </c>
      <c r="I322" s="13" t="s">
        <v>68</v>
      </c>
      <c r="J322" s="38"/>
      <c r="K322" s="39"/>
      <c r="L322" s="26"/>
      <c r="M322" s="15" t="str">
        <f>LEFT(C207,3)</f>
        <v>416</v>
      </c>
    </row>
    <row r="323" spans="1:13" s="4" customFormat="1" ht="18" customHeight="1">
      <c r="A323" s="11">
        <v>314</v>
      </c>
      <c r="B323" s="57" t="str">
        <f>IF(M191="411","ANH",IF(M191="412","ACN",IF(M191="413","PHÁP",IF(M191="414","NGA",IF(M191="415","TRUNG",IF(M191="416","QTH",IF(M191="417","NHT",IF(M191="419","K.SPNN","M.Chung"))))))))</f>
        <v>M.Chung</v>
      </c>
      <c r="C323" s="13" t="s">
        <v>266</v>
      </c>
      <c r="D323" s="13" t="s">
        <v>117</v>
      </c>
      <c r="E323" s="16" t="s">
        <v>32</v>
      </c>
      <c r="F323" s="13" t="s">
        <v>118</v>
      </c>
      <c r="G323" s="16" t="s">
        <v>15</v>
      </c>
      <c r="H323" s="12" t="str">
        <f>IF(OR(G323="1C1",G323="2C1"),"7h30",IF(OR(G323="1C2",G323="2C3"),"13h30",IF(G323="2C2","9h30",IF(G323="2C4","15h30"))))</f>
        <v>7h30</v>
      </c>
      <c r="I323" s="13" t="s">
        <v>73</v>
      </c>
      <c r="J323" s="38"/>
      <c r="K323" s="39"/>
      <c r="L323" s="26"/>
      <c r="M323" s="15" t="str">
        <f>LEFT(C208,3)</f>
        <v>416</v>
      </c>
    </row>
    <row r="324" spans="1:13" s="4" customFormat="1" ht="18" customHeight="1">
      <c r="A324" s="11">
        <v>315</v>
      </c>
      <c r="B324" s="57" t="str">
        <f>IF(M192="411","ANH",IF(M192="412","ACN",IF(M192="413","PHÁP",IF(M192="414","NGA",IF(M192="415","TRUNG",IF(M192="416","QTH",IF(M192="417","NHT",IF(M192="419","K.SPNN","M.Chung"))))))))</f>
        <v>M.Chung</v>
      </c>
      <c r="C324" s="13" t="s">
        <v>120</v>
      </c>
      <c r="D324" s="13" t="s">
        <v>121</v>
      </c>
      <c r="E324" s="16" t="s">
        <v>32</v>
      </c>
      <c r="F324" s="13" t="s">
        <v>118</v>
      </c>
      <c r="G324" s="16" t="s">
        <v>16</v>
      </c>
      <c r="H324" s="12" t="str">
        <f>IF(OR(G324="1C1",G324="2C1"),"7h30",IF(OR(G324="1C2",G324="2C3"),"13h30",IF(G324="2C2","9h30",IF(G324="2C4","15h30"))))</f>
        <v>9h30</v>
      </c>
      <c r="I324" s="13" t="s">
        <v>119</v>
      </c>
      <c r="J324" s="38"/>
      <c r="K324" s="39"/>
      <c r="L324" s="26"/>
      <c r="M324" s="15" t="str">
        <f>LEFT(C209,3)</f>
        <v>416</v>
      </c>
    </row>
    <row r="325" spans="1:13" s="4" customFormat="1" ht="18" customHeight="1">
      <c r="A325" s="11">
        <v>316</v>
      </c>
      <c r="B325" s="57" t="str">
        <f>IF(M193="411","ANH",IF(M193="412","ACN",IF(M193="413","PHÁP",IF(M193="414","NGA",IF(M193="415","TRUNG",IF(M193="416","QTH",IF(M193="417","NHT",IF(M193="419","K.SPNN","M.Chung"))))))))</f>
        <v>M.Chung</v>
      </c>
      <c r="C325" s="13" t="s">
        <v>127</v>
      </c>
      <c r="D325" s="13" t="s">
        <v>121</v>
      </c>
      <c r="E325" s="16" t="s">
        <v>32</v>
      </c>
      <c r="F325" s="13" t="s">
        <v>118</v>
      </c>
      <c r="G325" s="16" t="s">
        <v>16</v>
      </c>
      <c r="H325" s="12" t="str">
        <f>IF(OR(G325="1C1",G325="2C1"),"7h30",IF(OR(G325="1C2",G325="2C3"),"13h30",IF(G325="2C2","9h30",IF(G325="2C4","15h30"))))</f>
        <v>9h30</v>
      </c>
      <c r="I325" s="13" t="s">
        <v>67</v>
      </c>
      <c r="J325" s="38"/>
      <c r="K325" s="39"/>
      <c r="L325" s="26"/>
      <c r="M325" s="15" t="str">
        <f>LEFT(C210,3)</f>
        <v>416</v>
      </c>
    </row>
    <row r="326" spans="1:13" s="4" customFormat="1" ht="18" customHeight="1">
      <c r="A326" s="11">
        <v>317</v>
      </c>
      <c r="B326" s="57" t="str">
        <f>IF(M194="411","ANH",IF(M194="412","ACN",IF(M194="413","PHÁP",IF(M194="414","NGA",IF(M194="415","TRUNG",IF(M194="416","QTH",IF(M194="417","NHT",IF(M194="419","K.SPNN","M.Chung"))))))))</f>
        <v>M.Chung</v>
      </c>
      <c r="C326" s="13" t="s">
        <v>131</v>
      </c>
      <c r="D326" s="13" t="s">
        <v>121</v>
      </c>
      <c r="E326" s="16" t="s">
        <v>32</v>
      </c>
      <c r="F326" s="13" t="s">
        <v>118</v>
      </c>
      <c r="G326" s="16" t="s">
        <v>16</v>
      </c>
      <c r="H326" s="12" t="str">
        <f>IF(OR(G326="1C1",G326="2C1"),"7h30",IF(OR(G326="1C2",G326="2C3"),"13h30",IF(G326="2C2","9h30",IF(G326="2C4","15h30"))))</f>
        <v>9h30</v>
      </c>
      <c r="I326" s="13" t="s">
        <v>68</v>
      </c>
      <c r="J326" s="38"/>
      <c r="K326" s="39"/>
      <c r="L326" s="26"/>
      <c r="M326" s="15" t="str">
        <f>LEFT(C211,3)</f>
        <v>416</v>
      </c>
    </row>
    <row r="327" spans="1:13" s="4" customFormat="1" ht="18" customHeight="1">
      <c r="A327" s="11">
        <v>318</v>
      </c>
      <c r="B327" s="57" t="str">
        <f>IF(M195="411","ANH",IF(M195="412","ACN",IF(M195="413","PHÁP",IF(M195="414","NGA",IF(M195="415","TRUNG",IF(M195="416","QTH",IF(M195="417","NHT",IF(M195="419","K.SPNN","M.Chung"))))))))</f>
        <v>M.Chung</v>
      </c>
      <c r="C327" s="13" t="s">
        <v>267</v>
      </c>
      <c r="D327" s="13" t="s">
        <v>121</v>
      </c>
      <c r="E327" s="16" t="s">
        <v>32</v>
      </c>
      <c r="F327" s="13" t="s">
        <v>118</v>
      </c>
      <c r="G327" s="16" t="s">
        <v>16</v>
      </c>
      <c r="H327" s="12" t="str">
        <f>IF(OR(G327="1C1",G327="2C1"),"7h30",IF(OR(G327="1C2",G327="2C3"),"13h30",IF(G327="2C2","9h30",IF(G327="2C4","15h30"))))</f>
        <v>9h30</v>
      </c>
      <c r="I327" s="13" t="s">
        <v>73</v>
      </c>
      <c r="J327" s="40"/>
      <c r="K327" s="41"/>
      <c r="L327" s="26"/>
      <c r="M327" s="15" t="str">
        <f>LEFT(C212,3)</f>
        <v>416</v>
      </c>
    </row>
    <row r="328" spans="1:13" s="4" customFormat="1" ht="18" customHeight="1">
      <c r="A328" s="11">
        <v>319</v>
      </c>
      <c r="B328" s="57" t="str">
        <f>IF(M196="411","ANH",IF(M196="412","ACN",IF(M196="413","PHÁP",IF(M196="414","NGA",IF(M196="415","TRUNG",IF(M196="416","QTH",IF(M196="417","NHT",IF(M196="419","K.SPNN","M.Chung"))))))))</f>
        <v>M.Chung</v>
      </c>
      <c r="C328" s="13" t="s">
        <v>122</v>
      </c>
      <c r="D328" s="13" t="s">
        <v>123</v>
      </c>
      <c r="E328" s="16" t="s">
        <v>55</v>
      </c>
      <c r="F328" s="13" t="s">
        <v>118</v>
      </c>
      <c r="G328" s="16" t="s">
        <v>47</v>
      </c>
      <c r="H328" s="12" t="str">
        <f>IF(OR(G328="1C1",G328="2C1"),"7h30",IF(OR(G328="1C2",G328="2C3"),"13h30",IF(G328="2C2","9h30",IF(G328="2C4","15h30"))))</f>
        <v>13h30</v>
      </c>
      <c r="I328" s="13" t="s">
        <v>119</v>
      </c>
      <c r="J328" s="40"/>
      <c r="K328" s="41"/>
      <c r="L328" s="26"/>
      <c r="M328" s="15" t="str">
        <f>LEFT(C213,3)</f>
        <v>416</v>
      </c>
    </row>
    <row r="329" spans="1:13" s="4" customFormat="1" ht="18" customHeight="1">
      <c r="A329" s="11">
        <v>320</v>
      </c>
      <c r="B329" s="57" t="str">
        <f>IF(M197="411","ANH",IF(M197="412","ACN",IF(M197="413","PHÁP",IF(M197="414","NGA",IF(M197="415","TRUNG",IF(M197="416","QTH",IF(M197="417","NHT",IF(M197="419","K.SPNN","M.Chung"))))))))</f>
        <v>M.Chung</v>
      </c>
      <c r="C329" s="13" t="s">
        <v>128</v>
      </c>
      <c r="D329" s="13" t="s">
        <v>123</v>
      </c>
      <c r="E329" s="16" t="s">
        <v>55</v>
      </c>
      <c r="F329" s="13" t="s">
        <v>118</v>
      </c>
      <c r="G329" s="16" t="s">
        <v>47</v>
      </c>
      <c r="H329" s="12" t="str">
        <f>IF(OR(G329="1C1",G329="2C1"),"7h30",IF(OR(G329="1C2",G329="2C3"),"13h30",IF(G329="2C2","9h30",IF(G329="2C4","15h30"))))</f>
        <v>13h30</v>
      </c>
      <c r="I329" s="13" t="s">
        <v>67</v>
      </c>
      <c r="J329" s="38"/>
      <c r="K329" s="39"/>
      <c r="L329" s="26"/>
      <c r="M329" s="15" t="str">
        <f>LEFT(C214,3)</f>
        <v>416</v>
      </c>
    </row>
    <row r="330" spans="1:13" s="4" customFormat="1" ht="18" customHeight="1">
      <c r="A330" s="11">
        <v>321</v>
      </c>
      <c r="B330" s="57" t="str">
        <f>IF(M198="411","ANH",IF(M198="412","ACN",IF(M198="413","PHÁP",IF(M198="414","NGA",IF(M198="415","TRUNG",IF(M198="416","QTH",IF(M198="417","NHT",IF(M198="419","K.SPNN","M.Chung"))))))))</f>
        <v>M.Chung</v>
      </c>
      <c r="C330" s="13" t="s">
        <v>132</v>
      </c>
      <c r="D330" s="13" t="s">
        <v>123</v>
      </c>
      <c r="E330" s="16" t="s">
        <v>55</v>
      </c>
      <c r="F330" s="13" t="s">
        <v>118</v>
      </c>
      <c r="G330" s="16" t="s">
        <v>47</v>
      </c>
      <c r="H330" s="12" t="str">
        <f>IF(OR(G330="1C1",G330="2C1"),"7h30",IF(OR(G330="1C2",G330="2C3"),"13h30",IF(G330="2C2","9h30",IF(G330="2C4","15h30"))))</f>
        <v>13h30</v>
      </c>
      <c r="I330" s="13" t="s">
        <v>68</v>
      </c>
      <c r="J330" s="40"/>
      <c r="K330" s="41"/>
      <c r="L330" s="26"/>
      <c r="M330" s="15" t="str">
        <f>LEFT(C215,3)</f>
        <v>416</v>
      </c>
    </row>
    <row r="331" spans="1:13" s="4" customFormat="1" ht="18" customHeight="1">
      <c r="A331" s="11">
        <v>322</v>
      </c>
      <c r="B331" s="57" t="str">
        <f>IF(M199="411","ANH",IF(M199="412","ACN",IF(M199="413","PHÁP",IF(M199="414","NGA",IF(M199="415","TRUNG",IF(M199="416","QTH",IF(M199="417","NHT",IF(M199="419","K.SPNN","M.Chung"))))))))</f>
        <v>M.Chung</v>
      </c>
      <c r="C331" s="13" t="s">
        <v>269</v>
      </c>
      <c r="D331" s="13" t="s">
        <v>270</v>
      </c>
      <c r="E331" s="16" t="s">
        <v>37</v>
      </c>
      <c r="F331" s="13" t="s">
        <v>118</v>
      </c>
      <c r="G331" s="16" t="s">
        <v>47</v>
      </c>
      <c r="H331" s="12" t="str">
        <f>IF(OR(G331="1C1",G331="2C1"),"7h30",IF(OR(G331="1C2",G331="2C3"),"13h30",IF(G331="2C2","9h30",IF(G331="2C4","15h30"))))</f>
        <v>13h30</v>
      </c>
      <c r="I331" s="13" t="s">
        <v>73</v>
      </c>
      <c r="J331" s="38"/>
      <c r="K331" s="39"/>
      <c r="L331" s="26"/>
      <c r="M331" s="15" t="str">
        <f>LEFT(C216,3)</f>
        <v>416</v>
      </c>
    </row>
    <row r="332" spans="1:13" s="4" customFormat="1" ht="18" customHeight="1">
      <c r="A332" s="11">
        <v>323</v>
      </c>
      <c r="B332" s="57" t="str">
        <f>IF(M200="411","ANH",IF(M200="412","ACN",IF(M200="413","PHÁP",IF(M200="414","NGA",IF(M200="415","TRUNG",IF(M200="416","QTH",IF(M200="417","NHT",IF(M200="419","K.SPNN","M.Chung"))))))))</f>
        <v>M.Chung</v>
      </c>
      <c r="C332" s="13" t="s">
        <v>124</v>
      </c>
      <c r="D332" s="13" t="s">
        <v>125</v>
      </c>
      <c r="E332" s="16" t="s">
        <v>17</v>
      </c>
      <c r="F332" s="13" t="s">
        <v>118</v>
      </c>
      <c r="G332" s="16" t="s">
        <v>46</v>
      </c>
      <c r="H332" s="12" t="str">
        <f>IF(OR(G332="1C1",G332="2C1"),"7h30",IF(OR(G332="1C2",G332="2C3"),"13h30",IF(G332="2C2","9h30",IF(G332="2C4","15h30"))))</f>
        <v>15h30</v>
      </c>
      <c r="I332" s="13" t="s">
        <v>119</v>
      </c>
      <c r="J332" s="38"/>
      <c r="K332" s="39"/>
      <c r="L332" s="26"/>
      <c r="M332" s="15" t="str">
        <f>LEFT(C217,3)</f>
        <v>416</v>
      </c>
    </row>
    <row r="333" spans="1:13" s="4" customFormat="1" ht="18" customHeight="1">
      <c r="A333" s="11">
        <v>324</v>
      </c>
      <c r="B333" s="57" t="str">
        <f>IF(M201="411","ANH",IF(M201="412","ACN",IF(M201="413","PHÁP",IF(M201="414","NGA",IF(M201="415","TRUNG",IF(M201="416","QTH",IF(M201="417","NHT",IF(M201="419","K.SPNN","M.Chung"))))))))</f>
        <v>M.Chung</v>
      </c>
      <c r="C333" s="13" t="s">
        <v>129</v>
      </c>
      <c r="D333" s="13" t="s">
        <v>125</v>
      </c>
      <c r="E333" s="16" t="s">
        <v>17</v>
      </c>
      <c r="F333" s="13" t="s">
        <v>118</v>
      </c>
      <c r="G333" s="16" t="s">
        <v>46</v>
      </c>
      <c r="H333" s="12" t="str">
        <f>IF(OR(G333="1C1",G333="2C1"),"7h30",IF(OR(G333="1C2",G333="2C3"),"13h30",IF(G333="2C2","9h30",IF(G333="2C4","15h30"))))</f>
        <v>15h30</v>
      </c>
      <c r="I333" s="13" t="s">
        <v>67</v>
      </c>
      <c r="J333" s="38"/>
      <c r="K333" s="39"/>
      <c r="L333" s="27"/>
      <c r="M333" s="15" t="str">
        <f>LEFT(C218,3)</f>
        <v>416</v>
      </c>
    </row>
    <row r="334" spans="1:13" s="4" customFormat="1" ht="18" customHeight="1">
      <c r="A334" s="11">
        <v>325</v>
      </c>
      <c r="B334" s="57" t="str">
        <f>IF(M202="411","ANH",IF(M202="412","ACN",IF(M202="413","PHÁP",IF(M202="414","NGA",IF(M202="415","TRUNG",IF(M202="416","QTH",IF(M202="417","NHT",IF(M202="419","K.SPNN","M.Chung"))))))))</f>
        <v>M.Chung</v>
      </c>
      <c r="C334" s="13" t="s">
        <v>133</v>
      </c>
      <c r="D334" s="13" t="s">
        <v>125</v>
      </c>
      <c r="E334" s="16" t="s">
        <v>17</v>
      </c>
      <c r="F334" s="13" t="s">
        <v>118</v>
      </c>
      <c r="G334" s="16" t="s">
        <v>46</v>
      </c>
      <c r="H334" s="12" t="str">
        <f>IF(OR(G334="1C1",G334="2C1"),"7h30",IF(OR(G334="1C2",G334="2C3"),"13h30",IF(G334="2C2","9h30",IF(G334="2C4","15h30"))))</f>
        <v>15h30</v>
      </c>
      <c r="I334" s="13" t="s">
        <v>68</v>
      </c>
      <c r="J334" s="38"/>
      <c r="K334" s="39"/>
      <c r="L334" s="27"/>
      <c r="M334" s="15" t="str">
        <f>LEFT(C219,3)</f>
        <v>416</v>
      </c>
    </row>
    <row r="335" spans="1:13" s="4" customFormat="1" ht="18" customHeight="1">
      <c r="A335" s="11">
        <v>326</v>
      </c>
      <c r="B335" s="57" t="str">
        <f>IF(M203="411","ANH",IF(M203="412","ACN",IF(M203="413","PHÁP",IF(M203="414","NGA",IF(M203="415","TRUNG",IF(M203="416","QTH",IF(M203="417","NHT",IF(M203="419","K.SPNN","M.Chung"))))))))</f>
        <v>M.Chung</v>
      </c>
      <c r="C335" s="13" t="s">
        <v>268</v>
      </c>
      <c r="D335" s="13" t="s">
        <v>125</v>
      </c>
      <c r="E335" s="16" t="s">
        <v>17</v>
      </c>
      <c r="F335" s="13" t="s">
        <v>118</v>
      </c>
      <c r="G335" s="16" t="s">
        <v>46</v>
      </c>
      <c r="H335" s="12" t="str">
        <f>IF(OR(G335="1C1",G335="2C1"),"7h30",IF(OR(G335="1C2",G335="2C3"),"13h30",IF(G335="2C2","9h30",IF(G335="2C4","15h30"))))</f>
        <v>15h30</v>
      </c>
      <c r="I335" s="13" t="s">
        <v>73</v>
      </c>
      <c r="J335" s="42"/>
      <c r="K335" s="43"/>
      <c r="L335" s="26"/>
      <c r="M335" s="15" t="str">
        <f>LEFT(C220,3)</f>
        <v>416</v>
      </c>
    </row>
    <row r="336" spans="1:13" s="4" customFormat="1" ht="18" customHeight="1">
      <c r="A336" s="11">
        <v>327</v>
      </c>
      <c r="B336" s="57" t="str">
        <f>IF(M204="411","ANH",IF(M204="412","ACN",IF(M204="413","PHÁP",IF(M204="414","NGA",IF(M204="415","TRUNG",IF(M204="416","QTH",IF(M204="417","NHT",IF(M204="419","K.SPNN","M.Chung"))))))))</f>
        <v>M.Chung</v>
      </c>
      <c r="C336" s="13" t="s">
        <v>324</v>
      </c>
      <c r="D336" s="13" t="s">
        <v>142</v>
      </c>
      <c r="E336" s="16" t="s">
        <v>39</v>
      </c>
      <c r="F336" s="13" t="s">
        <v>94</v>
      </c>
      <c r="G336" s="16" t="s">
        <v>47</v>
      </c>
      <c r="H336" s="12" t="str">
        <f>IF(OR(G336="1C1",G336="2C1"),"7h30",IF(OR(G336="1C2",G336="2C3"),"13h30",IF(G336="2C2","9h30",IF(G336="2C4","15h30"))))</f>
        <v>13h30</v>
      </c>
      <c r="I336" s="13" t="s">
        <v>19</v>
      </c>
      <c r="J336" s="38"/>
      <c r="K336" s="39"/>
      <c r="L336" s="26"/>
      <c r="M336" s="15" t="str">
        <f>LEFT(C221,3)</f>
        <v>416</v>
      </c>
    </row>
    <row r="337" spans="1:13" s="4" customFormat="1" ht="18" customHeight="1">
      <c r="A337" s="11">
        <v>328</v>
      </c>
      <c r="B337" s="57" t="str">
        <f>IF(M205="411","ANH",IF(M205="412","ACN",IF(M205="413","PHÁP",IF(M205="414","NGA",IF(M205="415","TRUNG",IF(M205="416","QTH",IF(M205="417","NHT",IF(M205="419","K.SPNN","M.Chung"))))))))</f>
        <v>M.Chung</v>
      </c>
      <c r="C337" s="13" t="s">
        <v>141</v>
      </c>
      <c r="D337" s="13" t="s">
        <v>142</v>
      </c>
      <c r="E337" s="16" t="s">
        <v>39</v>
      </c>
      <c r="F337" s="13" t="s">
        <v>94</v>
      </c>
      <c r="G337" s="16" t="s">
        <v>47</v>
      </c>
      <c r="H337" s="12" t="str">
        <f>IF(OR(G337="1C1",G337="2C1"),"7h30",IF(OR(G337="1C2",G337="2C3"),"13h30",IF(G337="2C2","9h30",IF(G337="2C4","15h30"))))</f>
        <v>13h30</v>
      </c>
      <c r="I337" s="13" t="s">
        <v>36</v>
      </c>
      <c r="J337" s="38"/>
      <c r="K337" s="39"/>
      <c r="L337" s="26"/>
      <c r="M337" s="15" t="str">
        <f>LEFT(C222,3)</f>
        <v>416</v>
      </c>
    </row>
    <row r="338" spans="1:13" s="4" customFormat="1" ht="18" customHeight="1">
      <c r="A338" s="11">
        <v>329</v>
      </c>
      <c r="B338" s="57" t="str">
        <f>IF(M206="411","ANH",IF(M206="412","ACN",IF(M206="413","PHÁP",IF(M206="414","NGA",IF(M206="415","TRUNG",IF(M206="416","QTH",IF(M206="417","NHT",IF(M206="419","K.SPNN","M.Chung"))))))))</f>
        <v>M.Chung</v>
      </c>
      <c r="C338" s="13" t="s">
        <v>170</v>
      </c>
      <c r="D338" s="13" t="s">
        <v>142</v>
      </c>
      <c r="E338" s="16" t="s">
        <v>39</v>
      </c>
      <c r="F338" s="13" t="s">
        <v>94</v>
      </c>
      <c r="G338" s="16" t="s">
        <v>47</v>
      </c>
      <c r="H338" s="12" t="str">
        <f>IF(OR(G338="1C1",G338="2C1"),"7h30",IF(OR(G338="1C2",G338="2C3"),"13h30",IF(G338="2C2","9h30",IF(G338="2C4","15h30"))))</f>
        <v>13h30</v>
      </c>
      <c r="I338" s="13" t="s">
        <v>62</v>
      </c>
      <c r="J338" s="38"/>
      <c r="K338" s="39"/>
      <c r="L338" s="26"/>
      <c r="M338" s="15" t="str">
        <f>LEFT(C223,3)</f>
        <v>416</v>
      </c>
    </row>
    <row r="339" spans="1:13" s="4" customFormat="1" ht="18" customHeight="1">
      <c r="A339" s="11">
        <v>330</v>
      </c>
      <c r="B339" s="57" t="str">
        <f>IF(M207="411","ANH",IF(M207="412","ACN",IF(M207="413","PHÁP",IF(M207="414","NGA",IF(M207="415","TRUNG",IF(M207="416","QTH",IF(M207="417","NHT",IF(M207="419","K.SPNN","M.Chung"))))))))</f>
        <v>M.Chung</v>
      </c>
      <c r="C339" s="13" t="s">
        <v>361</v>
      </c>
      <c r="D339" s="13" t="s">
        <v>142</v>
      </c>
      <c r="E339" s="16" t="s">
        <v>39</v>
      </c>
      <c r="F339" s="13" t="s">
        <v>94</v>
      </c>
      <c r="G339" s="16" t="s">
        <v>47</v>
      </c>
      <c r="H339" s="12" t="str">
        <f>IF(OR(G339="1C1",G339="2C1"),"7h30",IF(OR(G339="1C2",G339="2C3"),"13h30",IF(G339="2C2","9h30",IF(G339="2C4","15h30"))))</f>
        <v>13h30</v>
      </c>
      <c r="I339" s="13" t="s">
        <v>29</v>
      </c>
      <c r="J339" s="38"/>
      <c r="K339" s="39"/>
      <c r="L339" s="26"/>
      <c r="M339" s="15" t="str">
        <f>LEFT(C224,3)</f>
        <v>416</v>
      </c>
    </row>
    <row r="340" spans="1:13" s="4" customFormat="1" ht="18" customHeight="1">
      <c r="A340" s="11">
        <v>331</v>
      </c>
      <c r="B340" s="57" t="str">
        <f>IF(M208="411","ANH",IF(M208="412","ACN",IF(M208="413","PHÁP",IF(M208="414","NGA",IF(M208="415","TRUNG",IF(M208="416","QTH",IF(M208="417","NHT",IF(M208="419","K.SPNN","M.Chung"))))))))</f>
        <v>M.Chung</v>
      </c>
      <c r="C340" s="13" t="s">
        <v>373</v>
      </c>
      <c r="D340" s="13" t="s">
        <v>142</v>
      </c>
      <c r="E340" s="16" t="s">
        <v>34</v>
      </c>
      <c r="F340" s="13" t="s">
        <v>94</v>
      </c>
      <c r="G340" s="16" t="s">
        <v>47</v>
      </c>
      <c r="H340" s="12" t="str">
        <f>IF(OR(G340="1C1",G340="2C1"),"7h30",IF(OR(G340="1C2",G340="2C3"),"13h30",IF(G340="2C2","9h30",IF(G340="2C4","15h30"))))</f>
        <v>13h30</v>
      </c>
      <c r="I340" s="13" t="s">
        <v>20</v>
      </c>
      <c r="J340" s="38"/>
      <c r="K340" s="39"/>
      <c r="L340" s="26"/>
      <c r="M340" s="15" t="str">
        <f>LEFT(C225,3)</f>
        <v>416</v>
      </c>
    </row>
    <row r="341" spans="1:13" s="4" customFormat="1" ht="18" customHeight="1">
      <c r="A341" s="11">
        <v>332</v>
      </c>
      <c r="B341" s="57" t="str">
        <f>IF(M209="411","ANH",IF(M209="412","ACN",IF(M209="413","PHÁP",IF(M209="414","NGA",IF(M209="415","TRUNG",IF(M209="416","QTH",IF(M209="417","NHT",IF(M209="419","K.SPNN","M.Chung"))))))))</f>
        <v>M.Chung</v>
      </c>
      <c r="C341" s="13" t="s">
        <v>291</v>
      </c>
      <c r="D341" s="13" t="s">
        <v>142</v>
      </c>
      <c r="E341" s="16" t="s">
        <v>39</v>
      </c>
      <c r="F341" s="13" t="s">
        <v>94</v>
      </c>
      <c r="G341" s="16" t="s">
        <v>47</v>
      </c>
      <c r="H341" s="12" t="str">
        <f>IF(OR(G341="1C1",G341="2C1"),"7h30",IF(OR(G341="1C2",G341="2C3"),"13h30",IF(G341="2C2","9h30",IF(G341="2C4","15h30"))))</f>
        <v>13h30</v>
      </c>
      <c r="I341" s="13" t="s">
        <v>23</v>
      </c>
      <c r="J341" s="42"/>
      <c r="K341" s="43"/>
      <c r="L341" s="26"/>
      <c r="M341" s="15" t="str">
        <f>LEFT(C226,3)</f>
        <v>416</v>
      </c>
    </row>
    <row r="342" spans="1:13" s="4" customFormat="1" ht="18" customHeight="1">
      <c r="A342" s="11">
        <v>333</v>
      </c>
      <c r="B342" s="57" t="str">
        <f>IF(M210="411","ANH",IF(M210="412","ACN",IF(M210="413","PHÁP",IF(M210="414","NGA",IF(M210="415","TRUNG",IF(M210="416","QTH",IF(M210="417","NHT",IF(M210="419","K.SPNN","M.Chung"))))))))</f>
        <v>M.Chung</v>
      </c>
      <c r="C342" s="13" t="s">
        <v>304</v>
      </c>
      <c r="D342" s="13" t="s">
        <v>142</v>
      </c>
      <c r="E342" s="16" t="s">
        <v>39</v>
      </c>
      <c r="F342" s="13" t="s">
        <v>94</v>
      </c>
      <c r="G342" s="16" t="s">
        <v>47</v>
      </c>
      <c r="H342" s="12" t="str">
        <f>IF(OR(G342="1C1",G342="2C1"),"7h30",IF(OR(G342="1C2",G342="2C3"),"13h30",IF(G342="2C2","9h30",IF(G342="2C4","15h30"))))</f>
        <v>13h30</v>
      </c>
      <c r="I342" s="13" t="s">
        <v>22</v>
      </c>
      <c r="J342" s="38"/>
      <c r="K342" s="39"/>
      <c r="L342" s="26"/>
      <c r="M342" s="15" t="str">
        <f>LEFT(C227,3)</f>
        <v>416</v>
      </c>
    </row>
    <row r="343" spans="1:13" s="4" customFormat="1" ht="18" customHeight="1">
      <c r="A343" s="11">
        <v>334</v>
      </c>
      <c r="B343" s="57" t="str">
        <f>IF(M211="411","ANH",IF(M211="412","ACN",IF(M211="413","PHÁP",IF(M211="414","NGA",IF(M211="415","TRUNG",IF(M211="416","QTH",IF(M211="417","NHT",IF(M211="419","K.SPNN","M.Chung"))))))))</f>
        <v>M.Chung</v>
      </c>
      <c r="C343" s="13" t="s">
        <v>276</v>
      </c>
      <c r="D343" s="13" t="s">
        <v>142</v>
      </c>
      <c r="E343" s="16" t="s">
        <v>39</v>
      </c>
      <c r="F343" s="13" t="s">
        <v>94</v>
      </c>
      <c r="G343" s="16" t="s">
        <v>47</v>
      </c>
      <c r="H343" s="12" t="str">
        <f>IF(OR(G343="1C1",G343="2C1"),"7h30",IF(OR(G343="1C2",G343="2C3"),"13h30",IF(G343="2C2","9h30",IF(G343="2C4","15h30"))))</f>
        <v>13h30</v>
      </c>
      <c r="I343" s="13" t="s">
        <v>28</v>
      </c>
      <c r="J343" s="38"/>
      <c r="K343" s="39"/>
      <c r="L343" s="26"/>
      <c r="M343" s="15" t="str">
        <f>LEFT(C228,3)</f>
        <v>416</v>
      </c>
    </row>
    <row r="344" spans="1:13" s="4" customFormat="1" ht="18" customHeight="1">
      <c r="A344" s="11">
        <v>335</v>
      </c>
      <c r="B344" s="57" t="str">
        <f>IF(M212="411","ANH",IF(M212="412","ACN",IF(M212="413","PHÁP",IF(M212="414","NGA",IF(M212="415","TRUNG",IF(M212="416","QTH",IF(M212="417","NHT",IF(M212="419","K.SPNN","M.Chung"))))))))</f>
        <v>M.Chung</v>
      </c>
      <c r="C344" s="13" t="s">
        <v>349</v>
      </c>
      <c r="D344" s="13" t="s">
        <v>142</v>
      </c>
      <c r="E344" s="16" t="s">
        <v>39</v>
      </c>
      <c r="F344" s="13" t="s">
        <v>94</v>
      </c>
      <c r="G344" s="16" t="s">
        <v>47</v>
      </c>
      <c r="H344" s="12" t="str">
        <f>IF(OR(G344="1C1",G344="2C1"),"7h30",IF(OR(G344="1C2",G344="2C3"),"13h30",IF(G344="2C2","9h30",IF(G344="2C4","15h30"))))</f>
        <v>13h30</v>
      </c>
      <c r="I344" s="13" t="s">
        <v>21</v>
      </c>
      <c r="J344" s="38"/>
      <c r="K344" s="39"/>
      <c r="L344" s="26"/>
      <c r="M344" s="15" t="str">
        <f>LEFT(C229,3)</f>
        <v>416</v>
      </c>
    </row>
    <row r="345" spans="1:13" s="4" customFormat="1" ht="18" customHeight="1">
      <c r="A345" s="11">
        <v>336</v>
      </c>
      <c r="B345" s="57" t="str">
        <f>IF(M213="411","ANH",IF(M213="412","ACN",IF(M213="413","PHÁP",IF(M213="414","NGA",IF(M213="415","TRUNG",IF(M213="416","QTH",IF(M213="417","NHT",IF(M213="419","K.SPNN","M.Chung"))))))))</f>
        <v>M.Chung</v>
      </c>
      <c r="C345" s="13" t="s">
        <v>188</v>
      </c>
      <c r="D345" s="13" t="s">
        <v>142</v>
      </c>
      <c r="E345" s="16" t="s">
        <v>39</v>
      </c>
      <c r="F345" s="13" t="s">
        <v>94</v>
      </c>
      <c r="G345" s="16" t="s">
        <v>47</v>
      </c>
      <c r="H345" s="12" t="str">
        <f>IF(OR(G345="1C1",G345="2C1"),"7h30",IF(OR(G345="1C2",G345="2C3"),"13h30",IF(G345="2C2","9h30",IF(G345="2C4","15h30"))))</f>
        <v>13h30</v>
      </c>
      <c r="I345" s="13" t="s">
        <v>26</v>
      </c>
      <c r="J345" s="38"/>
      <c r="K345" s="39"/>
      <c r="L345" s="26"/>
      <c r="M345" s="15" t="str">
        <f>LEFT(C230,3)</f>
        <v>416</v>
      </c>
    </row>
    <row r="346" spans="1:13" s="4" customFormat="1" ht="18" customHeight="1">
      <c r="A346" s="11">
        <v>337</v>
      </c>
      <c r="B346" s="57" t="str">
        <f>IF(M214="411","ANH",IF(M214="412","ACN",IF(M214="413","PHÁP",IF(M214="414","NGA",IF(M214="415","TRUNG",IF(M214="416","QTH",IF(M214="417","NHT",IF(M214="419","K.SPNN","M.Chung"))))))))</f>
        <v>M.Chung</v>
      </c>
      <c r="C346" s="13" t="s">
        <v>418</v>
      </c>
      <c r="D346" s="13" t="s">
        <v>142</v>
      </c>
      <c r="E346" s="16" t="s">
        <v>39</v>
      </c>
      <c r="F346" s="13" t="s">
        <v>94</v>
      </c>
      <c r="G346" s="16" t="s">
        <v>47</v>
      </c>
      <c r="H346" s="12" t="str">
        <f>IF(OR(G346="1C1",G346="2C1"),"7h30",IF(OR(G346="1C2",G346="2C3"),"13h30",IF(G346="2C2","9h30",IF(G346="2C4","15h30"))))</f>
        <v>13h30</v>
      </c>
      <c r="I346" s="13" t="s">
        <v>30</v>
      </c>
      <c r="J346" s="40"/>
      <c r="K346" s="41"/>
      <c r="L346" s="26"/>
      <c r="M346" s="15" t="str">
        <f>LEFT(C231,3)</f>
        <v>416</v>
      </c>
    </row>
    <row r="347" spans="1:13" s="4" customFormat="1" ht="18" customHeight="1">
      <c r="A347" s="11">
        <v>338</v>
      </c>
      <c r="B347" s="57" t="str">
        <f>IF(M215="411","ANH",IF(M215="412","ACN",IF(M215="413","PHÁP",IF(M215="414","NGA",IF(M215="415","TRUNG",IF(M215="416","QTH",IF(M215="417","NHT",IF(M215="419","K.SPNN","M.Chung"))))))))</f>
        <v>M.Chung</v>
      </c>
      <c r="C347" s="13" t="s">
        <v>139</v>
      </c>
      <c r="D347" s="13" t="s">
        <v>140</v>
      </c>
      <c r="E347" s="16" t="s">
        <v>37</v>
      </c>
      <c r="F347" s="13" t="s">
        <v>94</v>
      </c>
      <c r="G347" s="16" t="s">
        <v>46</v>
      </c>
      <c r="H347" s="12" t="str">
        <f>IF(OR(G347="1C1",G347="2C1"),"7h30",IF(OR(G347="1C2",G347="2C3"),"13h30",IF(G347="2C2","9h30",IF(G347="2C4","15h30"))))</f>
        <v>15h30</v>
      </c>
      <c r="I347" s="13" t="s">
        <v>19</v>
      </c>
      <c r="J347" s="40"/>
      <c r="K347" s="41"/>
      <c r="L347" s="25"/>
      <c r="M347" s="15" t="str">
        <f>LEFT(C232,3)</f>
        <v>416</v>
      </c>
    </row>
    <row r="348" spans="1:13" s="4" customFormat="1" ht="18" customHeight="1">
      <c r="A348" s="11">
        <v>339</v>
      </c>
      <c r="B348" s="57" t="str">
        <f>IF(M216="411","ANH",IF(M216="412","ACN",IF(M216="413","PHÁP",IF(M216="414","NGA",IF(M216="415","TRUNG",IF(M216="416","QTH",IF(M216="417","NHT",IF(M216="419","K.SPNN","M.Chung"))))))))</f>
        <v>M.Chung</v>
      </c>
      <c r="C348" s="13" t="s">
        <v>169</v>
      </c>
      <c r="D348" s="13" t="s">
        <v>140</v>
      </c>
      <c r="E348" s="16" t="s">
        <v>37</v>
      </c>
      <c r="F348" s="13" t="s">
        <v>94</v>
      </c>
      <c r="G348" s="16" t="s">
        <v>46</v>
      </c>
      <c r="H348" s="12" t="str">
        <f>IF(OR(G348="1C1",G348="2C1"),"7h30",IF(OR(G348="1C2",G348="2C3"),"13h30",IF(G348="2C2","9h30",IF(G348="2C4","15h30"))))</f>
        <v>15h30</v>
      </c>
      <c r="I348" s="13" t="s">
        <v>36</v>
      </c>
      <c r="J348" s="38"/>
      <c r="K348" s="39"/>
      <c r="L348" s="25"/>
      <c r="M348" s="15" t="str">
        <f>LEFT(C233,3)</f>
        <v>416</v>
      </c>
    </row>
    <row r="349" spans="1:13" s="4" customFormat="1" ht="18" customHeight="1">
      <c r="A349" s="11">
        <v>340</v>
      </c>
      <c r="B349" s="57" t="str">
        <f>IF(M217="411","ANH",IF(M217="412","ACN",IF(M217="413","PHÁP",IF(M217="414","NGA",IF(M217="415","TRUNG",IF(M217="416","QTH",IF(M217="417","NHT",IF(M217="419","K.SPNN","M.Chung"))))))))</f>
        <v>M.Chung</v>
      </c>
      <c r="C349" s="13" t="s">
        <v>187</v>
      </c>
      <c r="D349" s="13" t="s">
        <v>140</v>
      </c>
      <c r="E349" s="16" t="s">
        <v>37</v>
      </c>
      <c r="F349" s="13" t="s">
        <v>94</v>
      </c>
      <c r="G349" s="16" t="s">
        <v>46</v>
      </c>
      <c r="H349" s="12" t="str">
        <f>IF(OR(G349="1C1",G349="2C1"),"7h30",IF(OR(G349="1C2",G349="2C3"),"13h30",IF(G349="2C2","9h30",IF(G349="2C4","15h30"))))</f>
        <v>15h30</v>
      </c>
      <c r="I349" s="13" t="s">
        <v>62</v>
      </c>
      <c r="J349" s="38"/>
      <c r="K349" s="39"/>
      <c r="L349" s="25"/>
      <c r="M349" s="15" t="str">
        <f>LEFT(C234,3)</f>
        <v>416</v>
      </c>
    </row>
    <row r="350" spans="1:13" s="4" customFormat="1" ht="18" customHeight="1">
      <c r="A350" s="11">
        <v>341</v>
      </c>
      <c r="B350" s="57" t="str">
        <f>IF(M218="411","ANH",IF(M218="412","ACN",IF(M218="413","PHÁP",IF(M218="414","NGA",IF(M218="415","TRUNG",IF(M218="416","QTH",IF(M218="417","NHT",IF(M218="419","K.SPNN","M.Chung"))))))))</f>
        <v>M.Chung</v>
      </c>
      <c r="C350" s="13" t="s">
        <v>274</v>
      </c>
      <c r="D350" s="13" t="s">
        <v>140</v>
      </c>
      <c r="E350" s="16" t="s">
        <v>37</v>
      </c>
      <c r="F350" s="13" t="s">
        <v>94</v>
      </c>
      <c r="G350" s="16" t="s">
        <v>46</v>
      </c>
      <c r="H350" s="12" t="str">
        <f>IF(OR(G350="1C1",G350="2C1"),"7h30",IF(OR(G350="1C2",G350="2C3"),"13h30",IF(G350="2C2","9h30",IF(G350="2C4","15h30"))))</f>
        <v>15h30</v>
      </c>
      <c r="I350" s="13" t="s">
        <v>29</v>
      </c>
      <c r="J350" s="42"/>
      <c r="K350" s="43"/>
      <c r="L350" s="25"/>
      <c r="M350" s="15" t="str">
        <f>LEFT(C235,3)</f>
        <v>416</v>
      </c>
    </row>
    <row r="351" spans="1:13" s="4" customFormat="1" ht="18" customHeight="1">
      <c r="A351" s="11">
        <v>342</v>
      </c>
      <c r="B351" s="57" t="str">
        <f>IF(M219="411","ANH",IF(M219="412","ACN",IF(M219="413","PHÁP",IF(M219="414","NGA",IF(M219="415","TRUNG",IF(M219="416","QTH",IF(M219="417","NHT",IF(M219="419","K.SPNN","M.Chung"))))))))</f>
        <v>M.Chung</v>
      </c>
      <c r="C351" s="13" t="s">
        <v>290</v>
      </c>
      <c r="D351" s="13" t="s">
        <v>140</v>
      </c>
      <c r="E351" s="16" t="s">
        <v>37</v>
      </c>
      <c r="F351" s="13" t="s">
        <v>94</v>
      </c>
      <c r="G351" s="16" t="s">
        <v>46</v>
      </c>
      <c r="H351" s="12" t="str">
        <f>IF(OR(G351="1C1",G351="2C1"),"7h30",IF(OR(G351="1C2",G351="2C3"),"13h30",IF(G351="2C2","9h30",IF(G351="2C4","15h30"))))</f>
        <v>15h30</v>
      </c>
      <c r="I351" s="13" t="s">
        <v>20</v>
      </c>
      <c r="J351" s="38"/>
      <c r="K351" s="39"/>
      <c r="L351" s="26"/>
      <c r="M351" s="15" t="str">
        <f>LEFT(C236,3)</f>
        <v>416</v>
      </c>
    </row>
    <row r="352" spans="1:13" s="4" customFormat="1" ht="18" customHeight="1">
      <c r="A352" s="11">
        <v>343</v>
      </c>
      <c r="B352" s="57" t="str">
        <f>IF(M220="411","ANH",IF(M220="412","ACN",IF(M220="413","PHÁP",IF(M220="414","NGA",IF(M220="415","TRUNG",IF(M220="416","QTH",IF(M220="417","NHT",IF(M220="419","K.SPNN","M.Chung"))))))))</f>
        <v>M.Chung</v>
      </c>
      <c r="C352" s="13" t="s">
        <v>303</v>
      </c>
      <c r="D352" s="13" t="s">
        <v>140</v>
      </c>
      <c r="E352" s="16" t="s">
        <v>37</v>
      </c>
      <c r="F352" s="13" t="s">
        <v>94</v>
      </c>
      <c r="G352" s="16" t="s">
        <v>46</v>
      </c>
      <c r="H352" s="12" t="str">
        <f>IF(OR(G352="1C1",G352="2C1"),"7h30",IF(OR(G352="1C2",G352="2C3"),"13h30",IF(G352="2C2","9h30",IF(G352="2C4","15h30"))))</f>
        <v>15h30</v>
      </c>
      <c r="I352" s="13" t="s">
        <v>23</v>
      </c>
      <c r="J352" s="38"/>
      <c r="K352" s="39"/>
      <c r="L352" s="26"/>
      <c r="M352" s="15" t="str">
        <f>LEFT(C237,3)</f>
        <v>416</v>
      </c>
    </row>
    <row r="353" spans="1:13" s="4" customFormat="1" ht="18" customHeight="1">
      <c r="A353" s="11">
        <v>344</v>
      </c>
      <c r="B353" s="57" t="str">
        <f>IF(M221="411","ANH",IF(M221="412","ACN",IF(M221="413","PHÁP",IF(M221="414","NGA",IF(M221="415","TRUNG",IF(M221="416","QTH",IF(M221="417","NHT",IF(M221="419","K.SPNN","M.Chung"))))))))</f>
        <v>M.Chung</v>
      </c>
      <c r="C353" s="13" t="s">
        <v>348</v>
      </c>
      <c r="D353" s="13" t="s">
        <v>140</v>
      </c>
      <c r="E353" s="16" t="s">
        <v>37</v>
      </c>
      <c r="F353" s="13" t="s">
        <v>94</v>
      </c>
      <c r="G353" s="16" t="s">
        <v>46</v>
      </c>
      <c r="H353" s="12" t="str">
        <f>IF(OR(G353="1C1",G353="2C1"),"7h30",IF(OR(G353="1C2",G353="2C3"),"13h30",IF(G353="2C2","9h30",IF(G353="2C4","15h30"))))</f>
        <v>15h30</v>
      </c>
      <c r="I353" s="13" t="s">
        <v>22</v>
      </c>
      <c r="J353" s="38"/>
      <c r="K353" s="39"/>
      <c r="L353" s="25"/>
      <c r="M353" s="15" t="str">
        <f>LEFT(C238,3)</f>
        <v>415</v>
      </c>
    </row>
    <row r="354" spans="1:13" s="4" customFormat="1" ht="18" customHeight="1">
      <c r="A354" s="11">
        <v>345</v>
      </c>
      <c r="B354" s="57" t="str">
        <f>IF(M222="411","ANH",IF(M222="412","ACN",IF(M222="413","PHÁP",IF(M222="414","NGA",IF(M222="415","TRUNG",IF(M222="416","QTH",IF(M222="417","NHT",IF(M222="419","K.SPNN","M.Chung"))))))))</f>
        <v>M.Chung</v>
      </c>
      <c r="C354" s="13" t="s">
        <v>360</v>
      </c>
      <c r="D354" s="13" t="s">
        <v>140</v>
      </c>
      <c r="E354" s="16" t="s">
        <v>37</v>
      </c>
      <c r="F354" s="13" t="s">
        <v>94</v>
      </c>
      <c r="G354" s="16" t="s">
        <v>46</v>
      </c>
      <c r="H354" s="12" t="str">
        <f>IF(OR(G354="1C1",G354="2C1"),"7h30",IF(OR(G354="1C2",G354="2C3"),"13h30",IF(G354="2C2","9h30",IF(G354="2C4","15h30"))))</f>
        <v>15h30</v>
      </c>
      <c r="I354" s="13" t="s">
        <v>28</v>
      </c>
      <c r="J354" s="38"/>
      <c r="K354" s="39"/>
      <c r="L354" s="26"/>
      <c r="M354" s="15" t="str">
        <f>LEFT(C239,3)</f>
        <v>415</v>
      </c>
    </row>
    <row r="355" spans="1:13" s="4" customFormat="1" ht="18" customHeight="1">
      <c r="A355" s="11">
        <v>346</v>
      </c>
      <c r="B355" s="57" t="str">
        <f>IF(M223="411","ANH",IF(M223="412","ACN",IF(M223="413","PHÁP",IF(M223="414","NGA",IF(M223="415","TRUNG",IF(M223="416","QTH",IF(M223="417","NHT",IF(M223="419","K.SPNN","M.Chung"))))))))</f>
        <v>M.Chung</v>
      </c>
      <c r="C355" s="13" t="s">
        <v>372</v>
      </c>
      <c r="D355" s="13" t="s">
        <v>140</v>
      </c>
      <c r="E355" s="16" t="s">
        <v>37</v>
      </c>
      <c r="F355" s="13" t="s">
        <v>94</v>
      </c>
      <c r="G355" s="16" t="s">
        <v>46</v>
      </c>
      <c r="H355" s="12" t="str">
        <f>IF(OR(G355="1C1",G355="2C1"),"7h30",IF(OR(G355="1C2",G355="2C3"),"13h30",IF(G355="2C2","9h30",IF(G355="2C4","15h30"))))</f>
        <v>15h30</v>
      </c>
      <c r="I355" s="13" t="s">
        <v>21</v>
      </c>
      <c r="J355" s="38"/>
      <c r="K355" s="39"/>
      <c r="L355" s="26"/>
      <c r="M355" s="15" t="str">
        <f>LEFT(C240,3)</f>
        <v>415</v>
      </c>
    </row>
    <row r="356" spans="1:13" s="4" customFormat="1" ht="18" customHeight="1">
      <c r="A356" s="11">
        <v>347</v>
      </c>
      <c r="B356" s="57" t="str">
        <f>IF(M224="411","ANH",IF(M224="412","ACN",IF(M224="413","PHÁP",IF(M224="414","NGA",IF(M224="415","TRUNG",IF(M224="416","QTH",IF(M224="417","NHT",IF(M224="419","K.SPNN","M.Chung"))))))))</f>
        <v>M.Chung</v>
      </c>
      <c r="C356" s="13" t="s">
        <v>442</v>
      </c>
      <c r="D356" s="13" t="s">
        <v>443</v>
      </c>
      <c r="E356" s="16" t="s">
        <v>32</v>
      </c>
      <c r="F356" s="13" t="s">
        <v>94</v>
      </c>
      <c r="G356" s="16" t="s">
        <v>46</v>
      </c>
      <c r="H356" s="12" t="str">
        <f>IF(OR(G356="1C1",G356="2C1"),"7h30",IF(OR(G356="1C2",G356="2C3"),"13h30",IF(G356="2C2","9h30",IF(G356="2C4","15h30"))))</f>
        <v>15h30</v>
      </c>
      <c r="I356" s="13" t="s">
        <v>30</v>
      </c>
      <c r="J356" s="38"/>
      <c r="K356" s="39"/>
      <c r="L356" s="27"/>
      <c r="M356" s="15" t="str">
        <f>LEFT(C241,3)</f>
        <v>415</v>
      </c>
    </row>
    <row r="357" spans="1:13" s="4" customFormat="1" ht="18" customHeight="1">
      <c r="A357" s="11">
        <v>348</v>
      </c>
      <c r="B357" s="57" t="str">
        <f>IF(M225="411","ANH",IF(M225="412","ACN",IF(M225="413","PHÁP",IF(M225="414","NGA",IF(M225="415","TRUNG",IF(M225="416","QTH",IF(M225="417","NHT",IF(M225="419","K.SPNN","M.Chung"))))))))</f>
        <v>M.Chung</v>
      </c>
      <c r="C357" s="13" t="s">
        <v>452</v>
      </c>
      <c r="D357" s="13" t="s">
        <v>443</v>
      </c>
      <c r="E357" s="16" t="s">
        <v>39</v>
      </c>
      <c r="F357" s="13" t="s">
        <v>94</v>
      </c>
      <c r="G357" s="16" t="s">
        <v>46</v>
      </c>
      <c r="H357" s="12" t="str">
        <f>IF(OR(G357="1C1",G357="2C1"),"7h30",IF(OR(G357="1C2",G357="2C3"),"13h30",IF(G357="2C2","9h30",IF(G357="2C4","15h30"))))</f>
        <v>15h30</v>
      </c>
      <c r="I357" s="13" t="s">
        <v>25</v>
      </c>
      <c r="J357" s="40"/>
      <c r="K357" s="41"/>
      <c r="L357" s="26"/>
      <c r="M357" s="15" t="str">
        <f>LEFT(C242,3)</f>
        <v>415</v>
      </c>
    </row>
    <row r="358" spans="1:13" s="4" customFormat="1" ht="18" customHeight="1">
      <c r="A358" s="11">
        <v>349</v>
      </c>
      <c r="B358" s="57" t="str">
        <f>IF(M226="411","ANH",IF(M226="412","ACN",IF(M226="413","PHÁP",IF(M226="414","NGA",IF(M226="415","TRUNG",IF(M226="416","QTH",IF(M226="417","NHT",IF(M226="419","K.SPNN","M.Chung"))))))))</f>
        <v>M.Chung</v>
      </c>
      <c r="C358" s="13" t="s">
        <v>472</v>
      </c>
      <c r="D358" s="13" t="s">
        <v>275</v>
      </c>
      <c r="E358" s="16" t="s">
        <v>24</v>
      </c>
      <c r="F358" s="13" t="s">
        <v>533</v>
      </c>
      <c r="G358" s="16" t="s">
        <v>47</v>
      </c>
      <c r="H358" s="12" t="str">
        <f>IF(OR(G358="1C1",G358="2C1"),"7h30",IF(OR(G358="1C2",G358="2C3"),"13h30",IF(G358="2C2","9h30",IF(G358="2C4","15h30"))))</f>
        <v>13h30</v>
      </c>
      <c r="I358" s="13" t="s">
        <v>43</v>
      </c>
      <c r="J358" s="38"/>
      <c r="K358" s="39"/>
      <c r="L358" s="26"/>
      <c r="M358" s="15" t="str">
        <f>LEFT(C243,3)</f>
        <v>415</v>
      </c>
    </row>
    <row r="359" spans="1:13" s="4" customFormat="1" ht="18" customHeight="1">
      <c r="A359" s="11">
        <v>350</v>
      </c>
      <c r="B359" s="57" t="str">
        <f>IF(M227="411","ANH",IF(M227="412","ACN",IF(M227="413","PHÁP",IF(M227="414","NGA",IF(M227="415","TRUNG",IF(M227="416","QTH",IF(M227="417","NHT",IF(M227="419","K.SPNN","M.Chung"))))))))</f>
        <v>M.Chung</v>
      </c>
      <c r="C359" s="13" t="s">
        <v>479</v>
      </c>
      <c r="D359" s="13" t="s">
        <v>275</v>
      </c>
      <c r="E359" s="16" t="s">
        <v>24</v>
      </c>
      <c r="F359" s="13" t="s">
        <v>533</v>
      </c>
      <c r="G359" s="16" t="s">
        <v>47</v>
      </c>
      <c r="H359" s="12" t="str">
        <f>IF(OR(G359="1C1",G359="2C1"),"7h30",IF(OR(G359="1C2",G359="2C3"),"13h30",IF(G359="2C2","9h30",IF(G359="2C4","15h30"))))</f>
        <v>13h30</v>
      </c>
      <c r="I359" s="13" t="s">
        <v>42</v>
      </c>
      <c r="J359" s="40"/>
      <c r="K359" s="41"/>
      <c r="L359" s="25"/>
      <c r="M359" s="15" t="str">
        <f>LEFT(C244,3)</f>
        <v>415</v>
      </c>
    </row>
    <row r="360" spans="1:13" s="4" customFormat="1" ht="18" customHeight="1">
      <c r="A360" s="11">
        <v>351</v>
      </c>
      <c r="B360" s="57" t="str">
        <f>IF(M228="411","ANH",IF(M228="412","ACN",IF(M228="413","PHÁP",IF(M228="414","NGA",IF(M228="415","TRUNG",IF(M228="416","QTH",IF(M228="417","NHT",IF(M228="419","K.SPNN","M.Chung"))))))))</f>
        <v>M.Chung</v>
      </c>
      <c r="C360" s="13" t="s">
        <v>493</v>
      </c>
      <c r="D360" s="13" t="s">
        <v>143</v>
      </c>
      <c r="E360" s="16" t="s">
        <v>32</v>
      </c>
      <c r="F360" s="13" t="s">
        <v>533</v>
      </c>
      <c r="G360" s="16" t="s">
        <v>47</v>
      </c>
      <c r="H360" s="12" t="str">
        <f>IF(OR(G360="1C1",G360="2C1"),"7h30",IF(OR(G360="1C2",G360="2C3"),"13h30",IF(G360="2C2","9h30",IF(G360="2C4","15h30"))))</f>
        <v>13h30</v>
      </c>
      <c r="I360" s="13" t="s">
        <v>13</v>
      </c>
      <c r="J360" s="40"/>
      <c r="K360" s="41"/>
      <c r="L360" s="26"/>
      <c r="M360" s="15" t="str">
        <f>LEFT(C245,3)</f>
        <v>415</v>
      </c>
    </row>
    <row r="361" spans="1:13" s="4" customFormat="1" ht="18" customHeight="1">
      <c r="A361" s="11">
        <v>352</v>
      </c>
      <c r="B361" s="57" t="str">
        <f>IF(M229="411","ANH",IF(M229="412","ACN",IF(M229="413","PHÁP",IF(M229="414","NGA",IF(M229="415","TRUNG",IF(M229="416","QTH",IF(M229="417","NHT",IF(M229="419","K.SPNN","M.Chung"))))))))</f>
        <v>M.Chung</v>
      </c>
      <c r="C361" s="13" t="s">
        <v>498</v>
      </c>
      <c r="D361" s="13" t="s">
        <v>143</v>
      </c>
      <c r="E361" s="16" t="s">
        <v>32</v>
      </c>
      <c r="F361" s="13" t="s">
        <v>533</v>
      </c>
      <c r="G361" s="16" t="s">
        <v>47</v>
      </c>
      <c r="H361" s="12" t="str">
        <f>IF(OR(G361="1C1",G361="2C1"),"7h30",IF(OR(G361="1C2",G361="2C3"),"13h30",IF(G361="2C2","9h30",IF(G361="2C4","15h30"))))</f>
        <v>13h30</v>
      </c>
      <c r="I361" s="13" t="s">
        <v>41</v>
      </c>
      <c r="J361" s="38"/>
      <c r="K361" s="39"/>
      <c r="L361" s="26"/>
      <c r="M361" s="15" t="str">
        <f>LEFT(C246,3)</f>
        <v>415</v>
      </c>
    </row>
    <row r="362" spans="1:13" s="4" customFormat="1" ht="18" customHeight="1">
      <c r="A362" s="11">
        <v>353</v>
      </c>
      <c r="B362" s="57" t="str">
        <f>IF(M230="411","ANH",IF(M230="412","ACN",IF(M230="413","PHÁP",IF(M230="414","NGA",IF(M230="415","TRUNG",IF(M230="416","QTH",IF(M230="417","NHT",IF(M230="419","K.SPNN","M.Chung"))))))))</f>
        <v>M.Chung</v>
      </c>
      <c r="C362" s="13" t="s">
        <v>506</v>
      </c>
      <c r="D362" s="13" t="s">
        <v>143</v>
      </c>
      <c r="E362" s="16" t="s">
        <v>32</v>
      </c>
      <c r="F362" s="13" t="s">
        <v>533</v>
      </c>
      <c r="G362" s="16" t="s">
        <v>47</v>
      </c>
      <c r="H362" s="12" t="str">
        <f>IF(OR(G362="1C1",G362="2C1"),"7h30",IF(OR(G362="1C2",G362="2C3"),"13h30",IF(G362="2C2","9h30",IF(G362="2C4","15h30"))))</f>
        <v>13h30</v>
      </c>
      <c r="I362" s="13" t="s">
        <v>40</v>
      </c>
      <c r="J362" s="42"/>
      <c r="K362" s="43"/>
      <c r="L362" s="25"/>
      <c r="M362" s="15" t="str">
        <f>LEFT(C247,3)</f>
        <v>415</v>
      </c>
    </row>
    <row r="363" spans="1:13" s="4" customFormat="1" ht="18" customHeight="1">
      <c r="A363" s="11">
        <v>354</v>
      </c>
      <c r="B363" s="57" t="s">
        <v>550</v>
      </c>
      <c r="C363" s="13" t="s">
        <v>104</v>
      </c>
      <c r="D363" s="13" t="s">
        <v>105</v>
      </c>
      <c r="E363" s="16" t="s">
        <v>44</v>
      </c>
      <c r="F363" s="13" t="s">
        <v>533</v>
      </c>
      <c r="G363" s="16" t="s">
        <v>47</v>
      </c>
      <c r="H363" s="12" t="str">
        <f>IF(OR(G363="1C1",G363="2C1"),"7h30",IF(OR(G363="1C2",G363="2C3"),"13h30",IF(G363="2C2","9h30",IF(G363="2C4","15h30"))))</f>
        <v>13h30</v>
      </c>
      <c r="I363" s="13" t="s">
        <v>19</v>
      </c>
      <c r="J363" s="38"/>
      <c r="K363" s="39"/>
      <c r="L363" s="26"/>
      <c r="M363" s="15" t="str">
        <f>LEFT(C248,3)</f>
        <v>415</v>
      </c>
    </row>
    <row r="364" spans="1:13" s="4" customFormat="1" ht="18" customHeight="1">
      <c r="A364" s="11">
        <v>355</v>
      </c>
      <c r="B364" s="57" t="s">
        <v>550</v>
      </c>
      <c r="C364" s="13" t="s">
        <v>114</v>
      </c>
      <c r="D364" s="13" t="s">
        <v>105</v>
      </c>
      <c r="E364" s="16" t="s">
        <v>55</v>
      </c>
      <c r="F364" s="13" t="s">
        <v>533</v>
      </c>
      <c r="G364" s="16" t="s">
        <v>47</v>
      </c>
      <c r="H364" s="12" t="str">
        <f>IF(OR(G364="1C1",G364="2C1"),"7h30",IF(OR(G364="1C2",G364="2C3"),"13h30",IF(G364="2C2","9h30",IF(G364="2C4","15h30"))))</f>
        <v>13h30</v>
      </c>
      <c r="I364" s="13" t="s">
        <v>36</v>
      </c>
      <c r="J364" s="38"/>
      <c r="K364" s="39"/>
      <c r="L364" s="26"/>
      <c r="M364" s="15" t="str">
        <f>LEFT(C249,3)</f>
        <v>415</v>
      </c>
    </row>
    <row r="365" spans="1:13" s="4" customFormat="1" ht="18" customHeight="1">
      <c r="A365" s="11">
        <v>356</v>
      </c>
      <c r="B365" s="57" t="str">
        <f>IF(M233="411","ANH",IF(M233="412","ACN",IF(M233="413","PHÁP",IF(M233="414","NGA",IF(M233="415","TRUNG",IF(M233="416","QTH",IF(M233="417","NHT",IF(M233="419","K.SPNN","M.Chung"))))))))</f>
        <v>M.Chung</v>
      </c>
      <c r="C365" s="13" t="s">
        <v>471</v>
      </c>
      <c r="D365" s="13" t="s">
        <v>138</v>
      </c>
      <c r="E365" s="16" t="s">
        <v>55</v>
      </c>
      <c r="F365" s="13" t="s">
        <v>533</v>
      </c>
      <c r="G365" s="16" t="s">
        <v>46</v>
      </c>
      <c r="H365" s="12" t="str">
        <f>IF(OR(G365="1C1",G365="2C1"),"7h30",IF(OR(G365="1C2",G365="2C3"),"13h30",IF(G365="2C2","9h30",IF(G365="2C4","15h30"))))</f>
        <v>15h30</v>
      </c>
      <c r="I365" s="13" t="s">
        <v>43</v>
      </c>
      <c r="J365" s="38"/>
      <c r="K365" s="39"/>
      <c r="L365" s="26"/>
      <c r="M365" s="15" t="str">
        <f>LEFT(C250,3)</f>
        <v>415</v>
      </c>
    </row>
    <row r="366" spans="1:13" s="4" customFormat="1" ht="18" customHeight="1">
      <c r="A366" s="11">
        <v>357</v>
      </c>
      <c r="B366" s="57" t="str">
        <f>IF(M234="411","ANH",IF(M234="412","ACN",IF(M234="413","PHÁP",IF(M234="414","NGA",IF(M234="415","TRUNG",IF(M234="416","QTH",IF(M234="417","NHT",IF(M234="419","K.SPNN","M.Chung"))))))))</f>
        <v>M.Chung</v>
      </c>
      <c r="C366" s="13" t="s">
        <v>478</v>
      </c>
      <c r="D366" s="13" t="s">
        <v>138</v>
      </c>
      <c r="E366" s="16" t="s">
        <v>55</v>
      </c>
      <c r="F366" s="13" t="s">
        <v>533</v>
      </c>
      <c r="G366" s="16" t="s">
        <v>46</v>
      </c>
      <c r="H366" s="12" t="str">
        <f>IF(OR(G366="1C1",G366="2C1"),"7h30",IF(OR(G366="1C2",G366="2C3"),"13h30",IF(G366="2C2","9h30",IF(G366="2C4","15h30"))))</f>
        <v>15h30</v>
      </c>
      <c r="I366" s="13" t="s">
        <v>42</v>
      </c>
      <c r="J366" s="38"/>
      <c r="K366" s="39"/>
      <c r="L366" s="26"/>
      <c r="M366" s="15" t="str">
        <f>LEFT(C251,3)</f>
        <v>415</v>
      </c>
    </row>
    <row r="367" spans="1:13" s="4" customFormat="1" ht="18" customHeight="1">
      <c r="A367" s="11">
        <v>358</v>
      </c>
      <c r="B367" s="57" t="str">
        <f>IF(M235="411","ANH",IF(M235="412","ACN",IF(M235="413","PHÁP",IF(M235="414","NGA",IF(M235="415","TRUNG",IF(M235="416","QTH",IF(M235="417","NHT",IF(M235="419","K.SPNN","M.Chung"))))))))</f>
        <v>M.Chung</v>
      </c>
      <c r="C367" s="13" t="s">
        <v>488</v>
      </c>
      <c r="D367" s="13" t="s">
        <v>93</v>
      </c>
      <c r="E367" s="16" t="s">
        <v>39</v>
      </c>
      <c r="F367" s="13" t="s">
        <v>533</v>
      </c>
      <c r="G367" s="16" t="s">
        <v>46</v>
      </c>
      <c r="H367" s="12" t="str">
        <f>IF(OR(G367="1C1",G367="2C1"),"7h30",IF(OR(G367="1C2",G367="2C3"),"13h30",IF(G367="2C2","9h30",IF(G367="2C4","15h30"))))</f>
        <v>15h30</v>
      </c>
      <c r="I367" s="13" t="s">
        <v>19</v>
      </c>
      <c r="J367" s="38"/>
      <c r="K367" s="39"/>
      <c r="L367" s="27"/>
      <c r="M367" s="15" t="str">
        <f>LEFT(C252,3)</f>
        <v>415</v>
      </c>
    </row>
    <row r="368" spans="1:13" s="4" customFormat="1" ht="18" customHeight="1">
      <c r="A368" s="11">
        <v>359</v>
      </c>
      <c r="B368" s="57" t="str">
        <f>IF(M236="411","ANH",IF(M236="412","ACN",IF(M236="413","PHÁP",IF(M236="414","NGA",IF(M236="415","TRUNG",IF(M236="416","QTH",IF(M236="417","NHT",IF(M236="419","K.SPNN","M.Chung"))))))))</f>
        <v>M.Chung</v>
      </c>
      <c r="C368" s="13" t="s">
        <v>490</v>
      </c>
      <c r="D368" s="13" t="s">
        <v>93</v>
      </c>
      <c r="E368" s="16" t="s">
        <v>39</v>
      </c>
      <c r="F368" s="13" t="s">
        <v>533</v>
      </c>
      <c r="G368" s="16" t="s">
        <v>46</v>
      </c>
      <c r="H368" s="12" t="str">
        <f>IF(OR(G368="1C1",G368="2C1"),"7h30",IF(OR(G368="1C2",G368="2C3"),"13h30",IF(G368="2C2","9h30",IF(G368="2C4","15h30"))))</f>
        <v>15h30</v>
      </c>
      <c r="I368" s="13" t="s">
        <v>36</v>
      </c>
      <c r="J368" s="38"/>
      <c r="K368" s="39"/>
      <c r="L368" s="25"/>
      <c r="M368" s="15" t="str">
        <f>LEFT(C253,3)</f>
        <v>415</v>
      </c>
    </row>
    <row r="369" spans="1:13" s="4" customFormat="1" ht="18" customHeight="1">
      <c r="A369" s="11">
        <v>360</v>
      </c>
      <c r="B369" s="57" t="str">
        <f>IF(M237="411","ANH",IF(M237="412","ACN",IF(M237="413","PHÁP",IF(M237="414","NGA",IF(M237="415","TRUNG",IF(M237="416","QTH",IF(M237="417","NHT",IF(M237="419","K.SPNN","M.Chung"))))))))</f>
        <v>M.Chung</v>
      </c>
      <c r="C369" s="13" t="s">
        <v>491</v>
      </c>
      <c r="D369" s="13" t="s">
        <v>93</v>
      </c>
      <c r="E369" s="16" t="s">
        <v>39</v>
      </c>
      <c r="F369" s="13" t="s">
        <v>533</v>
      </c>
      <c r="G369" s="16" t="s">
        <v>46</v>
      </c>
      <c r="H369" s="12" t="str">
        <f>IF(OR(G369="1C1",G369="2C1"),"7h30",IF(OR(G369="1C2",G369="2C3"),"13h30",IF(G369="2C2","9h30",IF(G369="2C4","15h30"))))</f>
        <v>15h30</v>
      </c>
      <c r="I369" s="13" t="s">
        <v>62</v>
      </c>
      <c r="J369" s="38"/>
      <c r="K369" s="39"/>
      <c r="L369" s="26"/>
      <c r="M369" s="15" t="str">
        <f>LEFT(C254,3)</f>
        <v>415</v>
      </c>
    </row>
    <row r="370" spans="1:13" s="4" customFormat="1" ht="18" customHeight="1">
      <c r="A370" s="11">
        <v>361</v>
      </c>
      <c r="B370" s="57" t="str">
        <f>IF(M238="411","ANH",IF(M238="412","ACN",IF(M238="413","PHÁP",IF(M238="414","NGA",IF(M238="415","TRUNG",IF(M238="416","QTH",IF(M238="417","NHT",IF(M238="419","K.SPNN","M.Chung"))))))))</f>
        <v>M.Chung</v>
      </c>
      <c r="C370" s="13" t="s">
        <v>492</v>
      </c>
      <c r="D370" s="13" t="s">
        <v>93</v>
      </c>
      <c r="E370" s="16" t="s">
        <v>39</v>
      </c>
      <c r="F370" s="13" t="s">
        <v>533</v>
      </c>
      <c r="G370" s="16" t="s">
        <v>46</v>
      </c>
      <c r="H370" s="12" t="str">
        <f>IF(OR(G370="1C1",G370="2C1"),"7h30",IF(OR(G370="1C2",G370="2C3"),"13h30",IF(G370="2C2","9h30",IF(G370="2C4","15h30"))))</f>
        <v>15h30</v>
      </c>
      <c r="I370" s="13" t="s">
        <v>13</v>
      </c>
      <c r="J370" s="40"/>
      <c r="K370" s="41"/>
      <c r="L370" s="26"/>
      <c r="M370" s="15" t="str">
        <f>LEFT(C255,3)</f>
        <v>415</v>
      </c>
    </row>
    <row r="371" spans="1:13" s="4" customFormat="1" ht="18" customHeight="1">
      <c r="A371" s="11">
        <v>362</v>
      </c>
      <c r="B371" s="57" t="str">
        <f>IF(M239="411","ANH",IF(M239="412","ACN",IF(M239="413","PHÁP",IF(M239="414","NGA",IF(M239="415","TRUNG",IF(M239="416","QTH",IF(M239="417","NHT",IF(M239="419","K.SPNN","M.Chung"))))))))</f>
        <v>M.Chung</v>
      </c>
      <c r="C371" s="13" t="s">
        <v>497</v>
      </c>
      <c r="D371" s="13" t="s">
        <v>93</v>
      </c>
      <c r="E371" s="16" t="s">
        <v>39</v>
      </c>
      <c r="F371" s="13" t="s">
        <v>533</v>
      </c>
      <c r="G371" s="16" t="s">
        <v>46</v>
      </c>
      <c r="H371" s="12" t="str">
        <f>IF(OR(G371="1C1",G371="2C1"),"7h30",IF(OR(G371="1C2",G371="2C3"),"13h30",IF(G371="2C2","9h30",IF(G371="2C4","15h30"))))</f>
        <v>15h30</v>
      </c>
      <c r="I371" s="13" t="s">
        <v>41</v>
      </c>
      <c r="J371" s="38"/>
      <c r="K371" s="39"/>
      <c r="L371" s="26"/>
      <c r="M371" s="15" t="str">
        <f>LEFT(C256,3)</f>
        <v>415</v>
      </c>
    </row>
    <row r="372" spans="1:13" s="4" customFormat="1" ht="18" customHeight="1">
      <c r="A372" s="11">
        <v>363</v>
      </c>
      <c r="B372" s="57" t="str">
        <f>IF(M240="411","ANH",IF(M240="412","ACN",IF(M240="413","PHÁP",IF(M240="414","NGA",IF(M240="415","TRUNG",IF(M240="416","QTH",IF(M240="417","NHT",IF(M240="419","K.SPNN","M.Chung"))))))))</f>
        <v>M.Chung</v>
      </c>
      <c r="C372" s="13" t="s">
        <v>501</v>
      </c>
      <c r="D372" s="13" t="s">
        <v>93</v>
      </c>
      <c r="E372" s="16" t="s">
        <v>39</v>
      </c>
      <c r="F372" s="13" t="s">
        <v>533</v>
      </c>
      <c r="G372" s="16" t="s">
        <v>46</v>
      </c>
      <c r="H372" s="12" t="str">
        <f>IF(OR(G372="1C1",G372="2C1"),"7h30",IF(OR(G372="1C2",G372="2C3"),"13h30",IF(G372="2C2","9h30",IF(G372="2C4","15h30"))))</f>
        <v>15h30</v>
      </c>
      <c r="I372" s="13" t="s">
        <v>38</v>
      </c>
      <c r="J372" s="38"/>
      <c r="K372" s="39"/>
      <c r="L372" s="26"/>
      <c r="M372" s="15" t="str">
        <f>LEFT(C257,3)</f>
        <v>415</v>
      </c>
    </row>
    <row r="373" spans="1:13" s="4" customFormat="1" ht="18" customHeight="1">
      <c r="A373" s="11">
        <v>364</v>
      </c>
      <c r="B373" s="57" t="str">
        <f>IF(M241="411","ANH",IF(M241="412","ACN",IF(M241="413","PHÁP",IF(M241="414","NGA",IF(M241="415","TRUNG",IF(M241="416","QTH",IF(M241="417","NHT",IF(M241="419","K.SPNN","M.Chung"))))))))</f>
        <v>M.Chung</v>
      </c>
      <c r="C373" s="13" t="s">
        <v>505</v>
      </c>
      <c r="D373" s="13" t="s">
        <v>93</v>
      </c>
      <c r="E373" s="16" t="s">
        <v>39</v>
      </c>
      <c r="F373" s="13" t="s">
        <v>533</v>
      </c>
      <c r="G373" s="16" t="s">
        <v>46</v>
      </c>
      <c r="H373" s="12" t="str">
        <f>IF(OR(G373="1C1",G373="2C1"),"7h30",IF(OR(G373="1C2",G373="2C3"),"13h30",IF(G373="2C2","9h30",IF(G373="2C4","15h30"))))</f>
        <v>15h30</v>
      </c>
      <c r="I373" s="13" t="s">
        <v>40</v>
      </c>
      <c r="J373" s="42"/>
      <c r="K373" s="43"/>
      <c r="L373" s="26"/>
      <c r="M373" s="15" t="str">
        <f>LEFT(C258,3)</f>
        <v>415</v>
      </c>
    </row>
    <row r="374" spans="1:13" s="4" customFormat="1" ht="18" customHeight="1">
      <c r="A374" s="11">
        <v>365</v>
      </c>
      <c r="B374" s="57" t="str">
        <f>IF(M242="411","ANH",IF(M242="412","ACN",IF(M242="413","PHÁP",IF(M242="414","NGA",IF(M242="415","TRUNG",IF(M242="416","QTH",IF(M242="417","NHT",IF(M242="419","K.SPNN","M.Chung"))))))))</f>
        <v>M.Chung</v>
      </c>
      <c r="C374" s="13" t="s">
        <v>511</v>
      </c>
      <c r="D374" s="13" t="s">
        <v>93</v>
      </c>
      <c r="E374" s="16" t="s">
        <v>39</v>
      </c>
      <c r="F374" s="13" t="s">
        <v>533</v>
      </c>
      <c r="G374" s="16" t="s">
        <v>46</v>
      </c>
      <c r="H374" s="12" t="str">
        <f>IF(OR(G374="1C1",G374="2C1"),"7h30",IF(OR(G374="1C2",G374="2C3"),"13h30",IF(G374="2C2","9h30",IF(G374="2C4","15h30"))))</f>
        <v>15h30</v>
      </c>
      <c r="I374" s="13" t="s">
        <v>29</v>
      </c>
      <c r="J374" s="38"/>
      <c r="K374" s="39"/>
      <c r="L374" s="26"/>
      <c r="M374" s="15" t="str">
        <f>LEFT(C259,3)</f>
        <v>415</v>
      </c>
    </row>
    <row r="375" spans="1:13" s="4" customFormat="1" ht="18" customHeight="1">
      <c r="A375" s="11">
        <v>366</v>
      </c>
      <c r="B375" s="57" t="str">
        <f>IF(M243="411","ANH",IF(M243="412","ACN",IF(M243="413","PHÁP",IF(M243="414","NGA",IF(M243="415","TRUNG",IF(M243="416","QTH",IF(M243="417","NHT",IF(M243="419","K.SPNN","M.Chung"))))))))</f>
        <v>M.Chung</v>
      </c>
      <c r="C375" s="13" t="s">
        <v>512</v>
      </c>
      <c r="D375" s="13" t="s">
        <v>93</v>
      </c>
      <c r="E375" s="16" t="s">
        <v>32</v>
      </c>
      <c r="F375" s="13" t="s">
        <v>533</v>
      </c>
      <c r="G375" s="16" t="s">
        <v>46</v>
      </c>
      <c r="H375" s="12" t="str">
        <f>IF(OR(G375="1C1",G375="2C1"),"7h30",IF(OR(G375="1C2",G375="2C3"),"13h30",IF(G375="2C2","9h30",IF(G375="2C4","15h30"))))</f>
        <v>15h30</v>
      </c>
      <c r="I375" s="13" t="s">
        <v>20</v>
      </c>
      <c r="J375" s="38"/>
      <c r="K375" s="39"/>
      <c r="L375" s="25"/>
      <c r="M375" s="15" t="str">
        <f>LEFT(C260,3)</f>
        <v>415</v>
      </c>
    </row>
    <row r="376" spans="1:13" s="4" customFormat="1" ht="18" customHeight="1">
      <c r="A376" s="11">
        <v>367</v>
      </c>
      <c r="B376" s="57" t="str">
        <f>IF(M244="411","ANH",IF(M244="412","ACN",IF(M244="413","PHÁP",IF(M244="414","NGA",IF(M244="415","TRUNG",IF(M244="416","QTH",IF(M244="417","NHT",IF(M244="419","K.SPNN","M.Chung"))))))))</f>
        <v>M.Chung</v>
      </c>
      <c r="C376" s="13" t="s">
        <v>513</v>
      </c>
      <c r="D376" s="13" t="s">
        <v>93</v>
      </c>
      <c r="E376" s="16" t="s">
        <v>39</v>
      </c>
      <c r="F376" s="13" t="s">
        <v>533</v>
      </c>
      <c r="G376" s="16" t="s">
        <v>46</v>
      </c>
      <c r="H376" s="12" t="str">
        <f>IF(OR(G376="1C1",G376="2C1"),"7h30",IF(OR(G376="1C2",G376="2C3"),"13h30",IF(G376="2C2","9h30",IF(G376="2C4","15h30"))))</f>
        <v>15h30</v>
      </c>
      <c r="I376" s="13" t="s">
        <v>23</v>
      </c>
      <c r="J376" s="38"/>
      <c r="K376" s="39"/>
      <c r="L376" s="26"/>
      <c r="M376" s="15" t="str">
        <f>LEFT(C261,3)</f>
        <v>415</v>
      </c>
    </row>
    <row r="377" spans="1:13" s="4" customFormat="1" ht="18" customHeight="1">
      <c r="A377" s="11">
        <v>368</v>
      </c>
      <c r="B377" s="57" t="str">
        <f>IF(M245="411","ANH",IF(M245="412","ACN",IF(M245="413","PHÁP",IF(M245="414","NGA",IF(M245="415","TRUNG",IF(M245="416","QTH",IF(M245="417","NHT",IF(M245="419","K.SPNN","M.Chung"))))))))</f>
        <v>M.Chung</v>
      </c>
      <c r="C377" s="13" t="s">
        <v>514</v>
      </c>
      <c r="D377" s="13" t="s">
        <v>93</v>
      </c>
      <c r="E377" s="16" t="s">
        <v>39</v>
      </c>
      <c r="F377" s="13" t="s">
        <v>533</v>
      </c>
      <c r="G377" s="16" t="s">
        <v>46</v>
      </c>
      <c r="H377" s="12" t="str">
        <f>IF(OR(G377="1C1",G377="2C1"),"7h30",IF(OR(G377="1C2",G377="2C3"),"13h30",IF(G377="2C2","9h30",IF(G377="2C4","15h30"))))</f>
        <v>15h30</v>
      </c>
      <c r="I377" s="13" t="s">
        <v>18</v>
      </c>
      <c r="J377" s="40"/>
      <c r="K377" s="41"/>
      <c r="L377" s="25"/>
      <c r="M377" s="15" t="str">
        <f>LEFT(C262,3)</f>
        <v>415</v>
      </c>
    </row>
    <row r="378" spans="1:13" s="4" customFormat="1" ht="18" customHeight="1">
      <c r="A378" s="11">
        <v>369</v>
      </c>
      <c r="B378" s="57" t="str">
        <f>IF(M246="411","ANH",IF(M246="412","ACN",IF(M246="413","PHÁP",IF(M246="414","NGA",IF(M246="415","TRUNG",IF(M246="416","QTH",IF(M246="417","NHT",IF(M246="419","K.SPNN","M.Chung"))))))))</f>
        <v>M.Chung</v>
      </c>
      <c r="C378" s="13" t="s">
        <v>519</v>
      </c>
      <c r="D378" s="13" t="s">
        <v>93</v>
      </c>
      <c r="E378" s="16" t="s">
        <v>39</v>
      </c>
      <c r="F378" s="13" t="s">
        <v>533</v>
      </c>
      <c r="G378" s="16" t="s">
        <v>46</v>
      </c>
      <c r="H378" s="12" t="str">
        <f>IF(OR(G378="1C1",G378="2C1"),"7h30",IF(OR(G378="1C2",G378="2C3"),"13h30",IF(G378="2C2","9h30",IF(G378="2C4","15h30"))))</f>
        <v>15h30</v>
      </c>
      <c r="I378" s="13" t="s">
        <v>22</v>
      </c>
      <c r="J378" s="38"/>
      <c r="K378" s="39"/>
      <c r="L378" s="26"/>
      <c r="M378" s="15" t="str">
        <f>LEFT(C263,3)</f>
        <v>415</v>
      </c>
    </row>
    <row r="379" spans="1:13" s="4" customFormat="1" ht="18" customHeight="1">
      <c r="A379" s="11">
        <v>370</v>
      </c>
      <c r="B379" s="57" t="str">
        <f>IF(M247="411","ANH",IF(M247="412","ACN",IF(M247="413","PHÁP",IF(M247="414","NGA",IF(M247="415","TRUNG",IF(M247="416","QTH",IF(M247="417","NHT",IF(M247="419","K.SPNN","M.Chung"))))))))</f>
        <v>M.Chung</v>
      </c>
      <c r="C379" s="13" t="s">
        <v>520</v>
      </c>
      <c r="D379" s="13" t="s">
        <v>93</v>
      </c>
      <c r="E379" s="16" t="s">
        <v>39</v>
      </c>
      <c r="F379" s="13" t="s">
        <v>533</v>
      </c>
      <c r="G379" s="16" t="s">
        <v>46</v>
      </c>
      <c r="H379" s="12" t="str">
        <f>IF(OR(G379="1C1",G379="2C1"),"7h30",IF(OR(G379="1C2",G379="2C3"),"13h30",IF(G379="2C2","9h30",IF(G379="2C4","15h30"))))</f>
        <v>15h30</v>
      </c>
      <c r="I379" s="13" t="s">
        <v>28</v>
      </c>
      <c r="J379" s="40"/>
      <c r="K379" s="41"/>
      <c r="L379" s="26"/>
      <c r="M379" s="15" t="str">
        <f>LEFT(C264,3)</f>
        <v>415</v>
      </c>
    </row>
    <row r="380" spans="1:13" s="4" customFormat="1" ht="18" customHeight="1">
      <c r="A380" s="11">
        <v>371</v>
      </c>
      <c r="B380" s="57" t="str">
        <f>IF(M248="411","ANH",IF(M248="412","ACN",IF(M248="413","PHÁP",IF(M248="414","NGA",IF(M248="415","TRUNG",IF(M248="416","QTH",IF(M248="417","NHT",IF(M248="419","K.SPNN","M.Chung"))))))))</f>
        <v>M.Chung</v>
      </c>
      <c r="C380" s="13" t="s">
        <v>522</v>
      </c>
      <c r="D380" s="13" t="s">
        <v>93</v>
      </c>
      <c r="E380" s="16" t="s">
        <v>39</v>
      </c>
      <c r="F380" s="13" t="s">
        <v>533</v>
      </c>
      <c r="G380" s="16" t="s">
        <v>46</v>
      </c>
      <c r="H380" s="12" t="str">
        <f>IF(OR(G380="1C1",G380="2C1"),"7h30",IF(OR(G380="1C2",G380="2C3"),"13h30",IF(G380="2C2","9h30",IF(G380="2C4","15h30"))))</f>
        <v>15h30</v>
      </c>
      <c r="I380" s="13" t="s">
        <v>21</v>
      </c>
      <c r="J380" s="38"/>
      <c r="K380" s="39"/>
      <c r="L380" s="26"/>
      <c r="M380" s="15" t="str">
        <f>LEFT(C265,3)</f>
        <v>415</v>
      </c>
    </row>
    <row r="381" spans="1:13" s="4" customFormat="1" ht="18" customHeight="1">
      <c r="A381" s="11">
        <v>372</v>
      </c>
      <c r="B381" s="57" t="str">
        <f>IF(M249="411","ANH",IF(M249="412","ACN",IF(M249="413","PHÁP",IF(M249="414","NGA",IF(M249="415","TRUNG",IF(M249="416","QTH",IF(M249="417","NHT",IF(M249="419","K.SPNN","M.Chung"))))))))</f>
        <v>M.Chung</v>
      </c>
      <c r="C381" s="13" t="s">
        <v>523</v>
      </c>
      <c r="D381" s="13" t="s">
        <v>93</v>
      </c>
      <c r="E381" s="16" t="s">
        <v>39</v>
      </c>
      <c r="F381" s="13" t="s">
        <v>533</v>
      </c>
      <c r="G381" s="16" t="s">
        <v>46</v>
      </c>
      <c r="H381" s="12" t="str">
        <f>IF(OR(G381="1C1",G381="2C1"),"7h30",IF(OR(G381="1C2",G381="2C3"),"13h30",IF(G381="2C2","9h30",IF(G381="2C4","15h30"))))</f>
        <v>15h30</v>
      </c>
      <c r="I381" s="13" t="s">
        <v>27</v>
      </c>
      <c r="J381" s="38"/>
      <c r="K381" s="39"/>
      <c r="L381" s="26"/>
      <c r="M381" s="15" t="str">
        <f>LEFT(C266,3)</f>
        <v>415</v>
      </c>
    </row>
    <row r="382" spans="1:13" s="4" customFormat="1" ht="18" customHeight="1">
      <c r="A382" s="34">
        <v>373</v>
      </c>
      <c r="B382" s="57" t="str">
        <f>IF(M250="411","ANH",IF(M250="412","ACN",IF(M250="413","PHÁP",IF(M250="414","NGA",IF(M250="415","TRUNG",IF(M250="416","QTH",IF(M250="417","NHT",IF(M250="419","K.SPNN","M.Chung"))))))))</f>
        <v>M.Chung</v>
      </c>
      <c r="C382" s="13" t="s">
        <v>525</v>
      </c>
      <c r="D382" s="13" t="s">
        <v>93</v>
      </c>
      <c r="E382" s="16" t="s">
        <v>39</v>
      </c>
      <c r="F382" s="13" t="s">
        <v>533</v>
      </c>
      <c r="G382" s="16" t="s">
        <v>46</v>
      </c>
      <c r="H382" s="12" t="str">
        <f>IF(OR(G382="1C1",G382="2C1"),"7h30",IF(OR(G382="1C2",G382="2C3"),"13h30",IF(G382="2C2","9h30",IF(G382="2C4","15h30"))))</f>
        <v>15h30</v>
      </c>
      <c r="I382" s="13" t="s">
        <v>26</v>
      </c>
      <c r="J382" s="38"/>
      <c r="K382" s="39"/>
      <c r="L382" s="26"/>
      <c r="M382" s="15" t="str">
        <f>LEFT(C267,3)</f>
        <v>415</v>
      </c>
    </row>
    <row r="383" spans="1:13" ht="33" customHeight="1">
      <c r="A383" s="73" t="s">
        <v>74</v>
      </c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2"/>
    </row>
    <row r="385" spans="1:12" s="8" customFormat="1" ht="15.75">
      <c r="A385" s="63"/>
      <c r="B385" s="63"/>
      <c r="E385" s="61"/>
      <c r="F385" s="74" t="s">
        <v>548</v>
      </c>
      <c r="G385" s="74"/>
      <c r="H385" s="74"/>
      <c r="I385" s="74"/>
      <c r="J385" s="74"/>
    </row>
    <row r="386" spans="1:12" s="8" customFormat="1" ht="15.75">
      <c r="A386" s="63"/>
      <c r="B386" s="63"/>
      <c r="E386" s="67" t="s">
        <v>551</v>
      </c>
      <c r="F386" s="67"/>
      <c r="G386" s="67"/>
      <c r="H386" s="67"/>
      <c r="I386" s="67"/>
      <c r="J386" s="67"/>
    </row>
    <row r="387" spans="1:12" s="8" customFormat="1" ht="15.75">
      <c r="A387" s="63"/>
      <c r="B387" s="63"/>
      <c r="E387" s="67" t="s">
        <v>552</v>
      </c>
      <c r="F387" s="67"/>
      <c r="G387" s="67"/>
      <c r="H387" s="67"/>
      <c r="I387" s="67"/>
      <c r="J387" s="67"/>
    </row>
    <row r="388" spans="1:12" s="8" customFormat="1" ht="15.75">
      <c r="A388" s="63"/>
      <c r="B388" s="63"/>
      <c r="E388" s="67" t="s">
        <v>553</v>
      </c>
      <c r="F388" s="67"/>
      <c r="G388" s="67"/>
      <c r="H388" s="67"/>
      <c r="I388" s="67"/>
      <c r="J388" s="67"/>
      <c r="K388" s="63"/>
      <c r="L388" s="63"/>
    </row>
    <row r="389" spans="1:12" s="8" customFormat="1" ht="15.75">
      <c r="A389" s="63"/>
      <c r="B389" s="63"/>
      <c r="E389" s="61"/>
      <c r="F389" s="64"/>
      <c r="G389" s="64"/>
      <c r="H389" s="64"/>
      <c r="I389" s="64"/>
      <c r="J389" s="64"/>
      <c r="K389" s="63"/>
      <c r="L389" s="63"/>
    </row>
    <row r="390" spans="1:12" s="8" customFormat="1" ht="15.75">
      <c r="A390" s="63"/>
      <c r="B390" s="63"/>
      <c r="E390" s="61"/>
      <c r="F390" s="64"/>
      <c r="G390" s="64"/>
      <c r="H390" s="64"/>
      <c r="I390" s="64"/>
      <c r="J390" s="64"/>
      <c r="K390" s="63"/>
      <c r="L390" s="63"/>
    </row>
    <row r="391" spans="1:12" s="8" customFormat="1" ht="15.75">
      <c r="A391" s="63"/>
      <c r="B391" s="63"/>
      <c r="E391" s="61"/>
      <c r="F391" s="64"/>
      <c r="G391" s="64"/>
      <c r="H391" s="64"/>
      <c r="I391" s="64"/>
      <c r="J391" s="64"/>
      <c r="K391" s="63"/>
      <c r="L391" s="63"/>
    </row>
    <row r="392" spans="1:12" s="8" customFormat="1" ht="15.75">
      <c r="A392" s="63"/>
      <c r="B392" s="63"/>
      <c r="E392" s="61"/>
      <c r="F392" s="64"/>
      <c r="G392" s="64"/>
      <c r="H392" s="64"/>
      <c r="I392" s="64"/>
      <c r="J392" s="64"/>
      <c r="K392" s="63"/>
      <c r="L392" s="63"/>
    </row>
    <row r="393" spans="1:12" s="8" customFormat="1" ht="15.75">
      <c r="A393" s="63"/>
      <c r="B393" s="63"/>
      <c r="E393" s="67" t="s">
        <v>554</v>
      </c>
      <c r="F393" s="67"/>
      <c r="G393" s="67"/>
      <c r="H393" s="67"/>
      <c r="I393" s="67"/>
      <c r="J393" s="67"/>
    </row>
  </sheetData>
  <autoFilter ref="A9:M383" xr:uid="{00000000-0009-0000-0000-000000000000}">
    <filterColumn colId="9" showButton="0"/>
  </autoFilter>
  <sortState xmlns:xlrd2="http://schemas.microsoft.com/office/spreadsheetml/2017/richdata2" ref="B10:K382">
    <sortCondition ref="B10:B382"/>
    <sortCondition ref="F10:F382"/>
    <sortCondition ref="G10:G382"/>
  </sortState>
  <mergeCells count="16">
    <mergeCell ref="E387:J387"/>
    <mergeCell ref="E388:J388"/>
    <mergeCell ref="E393:J393"/>
    <mergeCell ref="A8:K8"/>
    <mergeCell ref="A6:K6"/>
    <mergeCell ref="A7:K7"/>
    <mergeCell ref="J9:K9"/>
    <mergeCell ref="A383:K383"/>
    <mergeCell ref="F385:J385"/>
    <mergeCell ref="E386:J386"/>
    <mergeCell ref="A1:D1"/>
    <mergeCell ref="E1:K1"/>
    <mergeCell ref="A2:D2"/>
    <mergeCell ref="E2:K2"/>
    <mergeCell ref="A4:K4"/>
    <mergeCell ref="A5:K5"/>
  </mergeCells>
  <hyperlinks>
    <hyperlink ref="J226" r:id="rId1" xr:uid="{A1F2DAB2-D94D-4798-9089-B25092233ABC}"/>
    <hyperlink ref="J11:J15" r:id="rId2" display="pttnhu@gv.ufl.udn.vn" xr:uid="{5A80DA08-F904-4B0B-A95F-E94451B325CD}"/>
    <hyperlink ref="J204" r:id="rId3" xr:uid="{C5B5F856-0DB2-4951-98A9-33EC243D978B}"/>
    <hyperlink ref="K200" r:id="rId4" xr:uid="{0289EF6B-1B8C-4420-8C6E-0CFC9C7061E0}"/>
    <hyperlink ref="K195" r:id="rId5" xr:uid="{4876266F-401A-4E8A-B0DA-2F2E164FE31E}"/>
    <hyperlink ref="K204" r:id="rId6" xr:uid="{CC52F327-326F-4EC7-A5E2-D031041627F5}"/>
    <hyperlink ref="K204:K205" r:id="rId7" display="ttpcufl@gv.udn.vn" xr:uid="{354C4C6D-FDF3-4842-9D4D-52056910090B}"/>
    <hyperlink ref="K218:K219" r:id="rId8" display="ttpcufl@gv.udn.vn" xr:uid="{E93B96E1-CD35-4073-AECE-741FF0431A38}"/>
  </hyperlinks>
  <pageMargins left="0.3" right="0.2" top="0.39" bottom="0.51" header="0.3" footer="0.3"/>
  <pageSetup paperSize="9" scale="70" fitToHeight="0" orientation="portrait" r:id="rId9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LT KTHPHK2 19-20- KTS2019</vt:lpstr>
      <vt:lpstr>LT KTHPHK2 19-20- KTS2019-KHOA</vt:lpstr>
      <vt:lpstr>'LT KTHPHK2 19-20- KTS2019'!Print_Titles</vt:lpstr>
      <vt:lpstr>'LT KTHPHK2 19-20- KTS2019-KHOA'!Print_Titles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2020-07-22T08:33:30Z</cp:lastPrinted>
  <dcterms:modified xsi:type="dcterms:W3CDTF">2020-07-26T02:39:49Z</dcterms:modified>
</cp:coreProperties>
</file>